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6315" yWindow="1005" windowWidth="20730" windowHeight="11760" firstSheet="2" activeTab="2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5" i="4" l="1"/>
  <c r="G64" i="4"/>
  <c r="G63" i="4"/>
  <c r="G60" i="4"/>
  <c r="G59" i="4"/>
  <c r="G58" i="4"/>
  <c r="G56" i="4"/>
  <c r="G55" i="4"/>
  <c r="G49" i="1"/>
  <c r="G48" i="1"/>
  <c r="G47" i="1"/>
  <c r="A5" i="7" l="1"/>
  <c r="A3" i="7"/>
  <c r="C15" i="5"/>
  <c r="C14" i="5"/>
  <c r="G18" i="5" s="1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  <c r="G30" i="1" l="1"/>
  <c r="G34" i="1"/>
  <c r="G38" i="1"/>
  <c r="G42" i="1"/>
  <c r="G31" i="1"/>
  <c r="G35" i="1"/>
  <c r="G39" i="1"/>
  <c r="G43" i="1"/>
  <c r="G29" i="1"/>
  <c r="G33" i="1"/>
  <c r="G41" i="1"/>
  <c r="G28" i="1"/>
  <c r="G32" i="1"/>
  <c r="G36" i="1"/>
  <c r="G40" i="1"/>
  <c r="G44" i="1"/>
  <c r="G37" i="1"/>
  <c r="G27" i="1"/>
</calcChain>
</file>

<file path=xl/sharedStrings.xml><?xml version="1.0" encoding="utf-8"?>
<sst xmlns="http://schemas.openxmlformats.org/spreadsheetml/2006/main" count="388" uniqueCount="133">
  <si>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</si>
  <si>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</si>
  <si>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</si>
  <si>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</si>
  <si>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</si>
  <si>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</si>
  <si>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</si>
  <si>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</si>
  <si>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</si>
  <si>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</si>
  <si>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</si>
  <si>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</si>
  <si>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</si>
  <si>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</si>
  <si>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</si>
  <si>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</si>
  <si>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</si>
  <si>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</si>
  <si>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</si>
  <si>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</si>
  <si>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</si>
  <si>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</si>
  <si>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</si>
  <si>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</si>
  <si>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</si>
  <si>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</si>
  <si>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</si>
  <si>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</si>
  <si>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</si>
  <si>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</si>
  <si>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</si>
  <si>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</si>
  <si>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</si>
  <si>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</si>
  <si>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</si>
  <si>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</si>
  <si>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</si>
  <si>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</si>
  <si>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</si>
  <si>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</si>
  <si>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</si>
  <si>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 xml:space="preserve">Освещение: Допустимо верхнее искусственное освещение ( не менее ___ люкс) </t>
  </si>
  <si>
    <t xml:space="preserve">Электричество: ___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</si>
  <si>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</si>
  <si>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Освещение: Допустимо верхнее искусственное освещение ( не менее ___ люкс)</t>
  </si>
  <si>
    <t>Площадь зоны: не менее ____ кв.м.</t>
  </si>
  <si>
    <t>Площадь зоны: не менее ___ кв.м.</t>
  </si>
  <si>
    <t>Покрытие пола: ковролин  - ___ кв.м на всю зону</t>
  </si>
  <si>
    <t>Покрытие пола: ковролин  - ___ кв.м. на всю зону</t>
  </si>
  <si>
    <t>Подведение/ отведение ГХВС (при необходимости) : требуется/не требуется</t>
  </si>
  <si>
    <t>Подведение сжатого воздуха (при необходимости): требуется/не требуется</t>
  </si>
  <si>
    <t>Подведение/ отведение ГХВС (при необходимости): требуется/не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</si>
  <si>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</si>
  <si>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</si>
  <si>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</si>
  <si>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</si>
  <si>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</si>
  <si>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</si>
  <si>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</si>
  <si>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</si>
  <si>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 </t>
  </si>
  <si>
    <t xml:space="preserve">Количество конкурсантов: </t>
  </si>
  <si>
    <t>Количество экспертов (ГЭ+ЭН+ИЭ)+ТАП</t>
  </si>
  <si>
    <t>Сетевое и системное администрирование</t>
  </si>
  <si>
    <t>Маршрутизатор</t>
  </si>
  <si>
    <t>Оборудование IT</t>
  </si>
  <si>
    <t xml:space="preserve">шт ( на 1 раб.место) </t>
  </si>
  <si>
    <t>1 GE Combo Copper/SFP  не менее 2 шт
2.5 GE RJ45 (SFP+)  не менее 4 шт
10 GE Fiber (SFP+)  не менее 2 шт
Консольный порт RJ45 / Micro-USB
Блок питания 12 VDC / AC внеш. Блок
Охлаждение Passive
IPv4 Unicast маршрутизация  не менее (Static, RIP, OSPFv2, IS-IS, MP-BGP);
IPv4 Multicast маршрутизация  не менее (IGMPv1/v2/v3, PIM-DM/SM/SSM);
организация MPLS L3 VPN;
гибкие механизмы манипуляции VLAN-тегами на Ethernet-интерфейсах не менее (push/pop/swap);
работа в режиме DHCP  не менее Relay, DHCP Proxy;
туннелирование трафика IP с использованием инкапсуляции  не менее GRE и IP-in-IP,
функции безопасности  не менее (L3/L4 ACL, CoPP и др.);
поддержка  не менее SNMP v1/2/3, SNMP Trap и Syslog для интеграции с системами мониторинга и сбора статистики;
потдержка технология контейнерной виртуализации
Или виртуальный аналог</t>
  </si>
  <si>
    <t xml:space="preserve">Межсетевой экран </t>
  </si>
  <si>
    <t>Сетевые интерфейсы:  не менее 6x1Gb LAN
Память:  не менее 16Gb DDR4
SSD:  не менее M.2 256GB
USB-порты:  не менее 4
Видео-выход: HDMI
Межсетевой экран (UDP 1518):  не менее 5 Гб/сек
Межсетевой экран (TCP, HTTP, 64KБ):  не менее 1,5 Гб/сек
Межсетевой экран (TCP, HTTP, 16КБ):  не менее 1,1 Гб/сек
Межсетевой экран (EMIX):  не менее 1,2 Гб/сек
IPS (EMIX)*:  не менее 0,2 Гб/сек
NGFW EMIX (FW, IPS, Application Control, Content-Filtering)*:  не менее 0,2 Гб/сек
Максимальное количество новых сессий в секунду (CPS):  не менее 20 000
Максимальное количество одновременных соединений (СС):  не менее 400 000
Источник питания: 60 Вт
Или виртуальный аналог</t>
  </si>
  <si>
    <t xml:space="preserve">Коммутатор доступа </t>
  </si>
  <si>
    <t>Коммутатор доступа</t>
  </si>
  <si>
    <t>Тип коммутатора	Управляемый L2
Интерфейсы 10/100/1000BaseT  не менее 10 шт
Количество VLAN  не менее 4094
Размер таблицы MAC адресов   не менее 16000
Количество правил ACL  не менее 2048
Протоколы L2 резервирования  не менее STP; RSTP; 
Агрегирование портов  не менее LACP 802.3ad, статическое, Максимум 16 групп, до 8 портов в группе
Multicast  не менее IGMP v1/v2/v3 Snooping, MVR, Fast-leave, Multicast Filter
QoS  не менее 8 очередей, SP, WRR, SP+WRR, DWRR, SP+DWRR
Количество multicast групп  не менее 1000
Или виртуальный аналог</t>
  </si>
  <si>
    <t>Интерфейсы
10/100/1000BASE-T (RJ-45)  не менее 10 шт
Пропускная способность  не менее 24 Гбит/с
Объём буферной памяти  не менее 1,5 МБ
Таблица MAC-адресов  не менее 16384
Таблица VLAN  не менее 4094
Link Aggregation Groups (LAG)  не менее 48 групп, до 8 портов в одном LAG
Качество обслуживания QoS  не менее8 выходных очередей на порт
Размер Jumbo-фреймов  не менее размер пакетов 10240 байт
Или виртуальный аналог</t>
  </si>
  <si>
    <t xml:space="preserve">Коммутатор агрегации </t>
  </si>
  <si>
    <t>10/100/1000BASE-T  не менее 10 шт
Консольный порт RS-232 (RJ-45)  не менее 1 шт
Пропускная способность  не менее 112 Гбит/с
Таблица MAC-адресов  не менее 16384
Таблица VLAN  не менее 4094
Количество VRRP-маршрутизаторов  не менее 255
Link Aggregation Groups (LAG)  не менее 32 группы, до 8 портов в одном LAG
Качество обслуживания QoS  не менее 8 выходных очередей на порт
Размер Jumbo-фреймов  не менее 10240 байт
Или виртуальный аналог</t>
  </si>
  <si>
    <t>Сервер</t>
  </si>
  <si>
    <t>Блок розеток</t>
  </si>
  <si>
    <t xml:space="preserve"> 230V, 15A </t>
  </si>
  <si>
    <t>Медные коммутационные шнуры 1 метр</t>
  </si>
  <si>
    <t>Тип коннекторов:2xRJ45/8P8C
Покрытие контактов:Золото, 50 микродюймов
Схема разводки:С обоих концов по стандарту T568B
Защитный колпачок не менее :Заливной
Категория:  не менее 5e
Полоса пропускания, МГц:  не менее 100
Количество пар: не менее 4
Соответствие стандартам:ISO/IEC 11801, EN 50173 и TIA/EIA-568
Поддерживаемые приложения:  не менее  1000BASE-T
Должен соответствовать типу подключения
Или виртуальный аналог</t>
  </si>
  <si>
    <t>Консольный кабель</t>
  </si>
  <si>
    <t>Должен соответствовать типу подключения и оборудованию</t>
  </si>
  <si>
    <t>Персональный компьютер в сборе</t>
  </si>
  <si>
    <t xml:space="preserve">Персональный компьютер в сборе:
 - CPU: не менее 4,3 Гц;
 - RAM:  не менее 12 ГБ; 
 - HDD:  не менее 500 ГБ;
 - сеть: технология Ethernet стандарта 100BASE-T;
 - монитор:  24"  - 2 шт.;
 - клавиатура: стандартyая проводная;
 - компьютерная "мышь": стандартный проводной; </t>
  </si>
  <si>
    <t>Операционная система</t>
  </si>
  <si>
    <t>ПО</t>
  </si>
  <si>
    <t>Веб-браузер</t>
  </si>
  <si>
    <t>Yandex Browser</t>
  </si>
  <si>
    <t>ПО для просмотра документов в формате PDF</t>
  </si>
  <si>
    <t>ПО для архивации</t>
  </si>
  <si>
    <t>Win RAR</t>
  </si>
  <si>
    <t>Офисный пакет</t>
  </si>
  <si>
    <t>LibreOffice</t>
  </si>
  <si>
    <t>Терминальный клиент</t>
  </si>
  <si>
    <t>Putty</t>
  </si>
  <si>
    <t>Компьютерный стол</t>
  </si>
  <si>
    <t>Мебель</t>
  </si>
  <si>
    <t>Стул для компьютера</t>
  </si>
  <si>
    <t>Кресло черное каркасное с подемным механизмом на колесах .</t>
  </si>
  <si>
    <t>Аптечка</t>
  </si>
  <si>
    <t xml:space="preserve">Аптечка ФЭСТ для общеобразовательных учреждений </t>
  </si>
  <si>
    <t>Охрана труда</t>
  </si>
  <si>
    <t>шт</t>
  </si>
  <si>
    <t>Огнетушитель</t>
  </si>
  <si>
    <t xml:space="preserve">Огнетушитель воздушно-эмульсионный перенасной закачной </t>
  </si>
  <si>
    <t>Кулер 19 л (холодная/горячая вода)</t>
  </si>
  <si>
    <t>Кулер (диспенсер) для воды напольный электронный с нагревом wisewater</t>
  </si>
  <si>
    <t>Офисный стол</t>
  </si>
  <si>
    <t>Компьютерный стол ШхВхГ(750х1400х800)</t>
  </si>
  <si>
    <t>Стул</t>
  </si>
  <si>
    <t>Бумага А4</t>
  </si>
  <si>
    <t>Стандартаня бумага для оффисной техники A4</t>
  </si>
  <si>
    <t>Расходные матерьялы</t>
  </si>
  <si>
    <t>лист</t>
  </si>
  <si>
    <t xml:space="preserve">Стул </t>
  </si>
  <si>
    <t>Вешалка</t>
  </si>
  <si>
    <t>Вешалка черная напольная</t>
  </si>
  <si>
    <t>Мусорная корзина</t>
  </si>
  <si>
    <t>Мусороное ведро пластиковое</t>
  </si>
  <si>
    <t>МФУ</t>
  </si>
  <si>
    <t>Ручка шариковая</t>
  </si>
  <si>
    <t>Ручка шариковая неавтоматическая Attache Economy синяя</t>
  </si>
  <si>
    <t>Карандаш</t>
  </si>
  <si>
    <t>Карандаш чернографитный</t>
  </si>
  <si>
    <t>на усмотрение организатора</t>
  </si>
  <si>
    <t>Стелаж</t>
  </si>
  <si>
    <t xml:space="preserve"> EcoRouter  ER-116 или виртуальный аналог</t>
  </si>
  <si>
    <t>Ideco NGFW SX+ или виртуальный аналог</t>
  </si>
  <si>
    <t>SNR-S2985G-24T или виртуальный аналог</t>
  </si>
  <si>
    <t>MES3300-24 или аналог</t>
  </si>
  <si>
    <t xml:space="preserve"> 2308Р+BGP lic  или виртуальный аналог</t>
  </si>
  <si>
    <t>CPU не менее  Intel Xeon E 2378G 2.8 ГГц, Количество потоков не менее 32 / ОЗУ не менее 128GB/ сеть:  4 LAN1Ge/ IPMI+/ Хранение не менее 1TB SSD x4
С систомой виртуализации "Альт Виртуализация" или аналог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</si>
</sst>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CC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02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8" fillId="6" borderId="21" xfId="0" applyFont="1" applyFill="1" applyBorder="1" applyAlignment="1">
      <alignment horizontal="left" vertical="top" wrapText="1"/>
    </xf>
    <xf numFmtId="0" fontId="7" fillId="0" borderId="0" xfId="1" applyFont="1"/>
    <xf numFmtId="0" fontId="13" fillId="5" borderId="19" xfId="0" applyFont="1" applyFill="1" applyBorder="1" applyAlignment="1">
      <alignment horizontal="left" vertical="top" wrapText="1"/>
    </xf>
    <xf numFmtId="0" fontId="2" fillId="0" borderId="0" xfId="1" applyFont="1"/>
    <xf numFmtId="0" fontId="4" fillId="0" borderId="0" xfId="1" applyFont="1" applyAlignment="1">
      <alignment vertical="center" wrapText="1"/>
    </xf>
    <xf numFmtId="0" fontId="16" fillId="0" borderId="0" xfId="0" applyFont="1" applyAlignment="1">
      <alignment wrapText="1"/>
    </xf>
    <xf numFmtId="0" fontId="16" fillId="0" borderId="0" xfId="0" applyFont="1"/>
    <xf numFmtId="0" fontId="16" fillId="0" borderId="19" xfId="0" applyFont="1" applyBorder="1" applyAlignment="1">
      <alignment wrapText="1"/>
    </xf>
    <xf numFmtId="0" fontId="16" fillId="0" borderId="19" xfId="0" applyFont="1" applyBorder="1" applyAlignment="1">
      <alignment horizontal="right" wrapText="1"/>
    </xf>
    <xf numFmtId="0" fontId="17" fillId="0" borderId="19" xfId="2" applyFont="1" applyBorder="1" applyAlignment="1">
      <alignment horizontal="right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5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8" fillId="0" borderId="21" xfId="0" applyFont="1" applyBorder="1" applyAlignment="1">
      <alignment horizontal="left" vertical="top" wrapText="1"/>
    </xf>
    <xf numFmtId="0" fontId="13" fillId="0" borderId="19" xfId="0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top"/>
    </xf>
    <xf numFmtId="0" fontId="9" fillId="0" borderId="19" xfId="1" applyFont="1" applyBorder="1" applyAlignment="1">
      <alignment horizontal="center" vertical="top" wrapText="1"/>
    </xf>
    <xf numFmtId="0" fontId="10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 wrapText="1"/>
    </xf>
    <xf numFmtId="0" fontId="2" fillId="0" borderId="2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left" vertical="top"/>
    </xf>
    <xf numFmtId="0" fontId="8" fillId="0" borderId="1" xfId="1" applyFont="1" applyBorder="1" applyAlignment="1">
      <alignment vertical="top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/>
    </xf>
    <xf numFmtId="0" fontId="8" fillId="0" borderId="1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center" vertical="top"/>
    </xf>
    <xf numFmtId="0" fontId="2" fillId="0" borderId="6" xfId="1" applyFont="1" applyBorder="1" applyAlignment="1">
      <alignment horizontal="center" vertical="top" wrapText="1"/>
    </xf>
    <xf numFmtId="0" fontId="2" fillId="0" borderId="20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left" vertical="top" wrapText="1"/>
    </xf>
    <xf numFmtId="0" fontId="2" fillId="0" borderId="19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left" vertical="top"/>
    </xf>
    <xf numFmtId="0" fontId="2" fillId="0" borderId="19" xfId="1" applyFont="1" applyBorder="1" applyAlignment="1">
      <alignment horizontal="center" vertical="top"/>
    </xf>
    <xf numFmtId="0" fontId="8" fillId="0" borderId="19" xfId="1" applyFont="1" applyBorder="1" applyAlignment="1">
      <alignment horizontal="left" vertical="top"/>
    </xf>
    <xf numFmtId="0" fontId="8" fillId="0" borderId="17" xfId="1" applyFont="1" applyBorder="1" applyAlignment="1">
      <alignment horizontal="left" vertical="top"/>
    </xf>
    <xf numFmtId="0" fontId="2" fillId="0" borderId="18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/>
    </xf>
    <xf numFmtId="0" fontId="2" fillId="0" borderId="19" xfId="1" applyFont="1" applyBorder="1" applyAlignment="1">
      <alignment horizontal="left" vertical="center" wrapText="1"/>
    </xf>
    <xf numFmtId="0" fontId="2" fillId="0" borderId="19" xfId="1" applyFont="1" applyBorder="1" applyAlignment="1">
      <alignment wrapText="1"/>
    </xf>
    <xf numFmtId="0" fontId="2" fillId="0" borderId="19" xfId="1" applyFont="1" applyBorder="1"/>
    <xf numFmtId="0" fontId="2" fillId="0" borderId="19" xfId="1" applyFont="1" applyBorder="1" applyAlignment="1">
      <alignment vertical="center"/>
    </xf>
    <xf numFmtId="0" fontId="9" fillId="0" borderId="19" xfId="1" applyFont="1" applyBorder="1" applyAlignment="1">
      <alignment vertical="center" wrapText="1"/>
    </xf>
    <xf numFmtId="0" fontId="2" fillId="0" borderId="2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/>
    <xf numFmtId="0" fontId="2" fillId="0" borderId="6" xfId="1" applyFont="1" applyBorder="1" applyAlignment="1">
      <alignment horizontal="left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19" xfId="1" applyFont="1" applyBorder="1" applyAlignment="1">
      <alignment vertical="center" wrapText="1"/>
    </xf>
    <xf numFmtId="0" fontId="2" fillId="0" borderId="2" xfId="1" applyFont="1" applyBorder="1"/>
    <xf numFmtId="0" fontId="2" fillId="0" borderId="15" xfId="1" applyFont="1" applyBorder="1" applyAlignment="1">
      <alignment wrapText="1"/>
    </xf>
    <xf numFmtId="0" fontId="2" fillId="0" borderId="15" xfId="1" applyFont="1" applyBorder="1" applyAlignment="1">
      <alignment horizontal="center" vertical="center"/>
    </xf>
    <xf numFmtId="0" fontId="2" fillId="0" borderId="19" xfId="1" applyFont="1" applyBorder="1" applyAlignment="1">
      <alignment vertical="top" wrapText="1"/>
    </xf>
    <xf numFmtId="0" fontId="9" fillId="0" borderId="11" xfId="1" applyFont="1" applyBorder="1" applyAlignment="1">
      <alignment horizontal="left" vertical="top" wrapText="1"/>
    </xf>
    <xf numFmtId="0" fontId="9" fillId="0" borderId="0" xfId="1" applyFont="1"/>
    <xf numFmtId="0" fontId="9" fillId="0" borderId="10" xfId="1" applyFont="1" applyBorder="1"/>
    <xf numFmtId="0" fontId="9" fillId="0" borderId="9" xfId="1" applyFont="1" applyBorder="1" applyAlignment="1">
      <alignment horizontal="left" vertical="top" wrapText="1"/>
    </xf>
    <xf numFmtId="0" fontId="9" fillId="0" borderId="8" xfId="1" applyFont="1" applyBorder="1"/>
    <xf numFmtId="0" fontId="9" fillId="0" borderId="7" xfId="1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18" fillId="0" borderId="14" xfId="1" applyFont="1" applyBorder="1" applyAlignment="1">
      <alignment horizontal="left" vertical="top" wrapText="1"/>
    </xf>
    <xf numFmtId="0" fontId="9" fillId="0" borderId="13" xfId="1" applyFont="1" applyBorder="1"/>
    <xf numFmtId="0" fontId="9" fillId="0" borderId="12" xfId="1" applyFont="1" applyBorder="1"/>
    <xf numFmtId="0" fontId="5" fillId="0" borderId="0" xfId="1" applyFont="1" applyAlignment="1">
      <alignment horizontal="left" vertical="top" wrapText="1"/>
    </xf>
    <xf numFmtId="0" fontId="4" fillId="2" borderId="23" xfId="1" applyFont="1" applyFill="1" applyBorder="1" applyAlignment="1">
      <alignment horizontal="center" vertical="center"/>
    </xf>
    <xf numFmtId="0" fontId="2" fillId="0" borderId="0" xfId="1" applyFont="1" applyBorder="1"/>
    <xf numFmtId="0" fontId="4" fillId="3" borderId="20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2" xfId="1" applyFont="1" applyFill="1" applyBorder="1" applyAlignment="1">
      <alignment horizontal="center"/>
    </xf>
    <xf numFmtId="0" fontId="2" fillId="0" borderId="0" xfId="1" applyFont="1" applyAlignment="1">
      <alignment horizontal="right"/>
    </xf>
    <xf numFmtId="0" fontId="2" fillId="0" borderId="0" xfId="1" applyFont="1"/>
    <xf numFmtId="0" fontId="15" fillId="7" borderId="0" xfId="1" applyFont="1" applyFill="1" applyAlignment="1">
      <alignment horizontal="center" vertical="center" wrapText="1"/>
    </xf>
    <xf numFmtId="0" fontId="6" fillId="8" borderId="0" xfId="1" applyFont="1" applyFill="1" applyAlignment="1">
      <alignment horizontal="center"/>
    </xf>
    <xf numFmtId="0" fontId="6" fillId="7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5" fillId="7" borderId="16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workbookViewId="0">
      <selection activeCell="B18" sqref="B18"/>
    </sheetView>
  </sheetViews>
  <sheetFormatPr defaultRowHeight="18.75" x14ac:dyDescent="0.3"/>
  <cols>
    <col min="1" max="1" width="52.140625" style="17" customWidth="1"/>
    <col min="2" max="2" width="90.5703125" style="18" customWidth="1"/>
  </cols>
  <sheetData>
    <row r="2" spans="1:2" x14ac:dyDescent="0.3">
      <c r="B2" s="17"/>
    </row>
    <row r="3" spans="1:2" x14ac:dyDescent="0.3">
      <c r="A3" s="19" t="s">
        <v>21</v>
      </c>
      <c r="B3" s="20" t="s">
        <v>63</v>
      </c>
    </row>
    <row r="4" spans="1:2" x14ac:dyDescent="0.3">
      <c r="A4" s="19" t="s">
        <v>34</v>
      </c>
      <c r="B4" s="20"/>
    </row>
    <row r="5" spans="1:2" x14ac:dyDescent="0.3">
      <c r="A5" s="19" t="s">
        <v>59</v>
      </c>
      <c r="B5" s="20"/>
    </row>
    <row r="6" spans="1:2" ht="37.5" x14ac:dyDescent="0.3">
      <c r="A6" s="19" t="s">
        <v>26</v>
      </c>
      <c r="B6" s="20"/>
    </row>
    <row r="7" spans="1:2" x14ac:dyDescent="0.3">
      <c r="A7" s="19" t="s">
        <v>35</v>
      </c>
      <c r="B7" s="20"/>
    </row>
    <row r="8" spans="1:2" x14ac:dyDescent="0.3">
      <c r="A8" s="19" t="s">
        <v>22</v>
      </c>
      <c r="B8" s="20"/>
    </row>
    <row r="9" spans="1:2" x14ac:dyDescent="0.3">
      <c r="A9" s="19" t="s">
        <v>23</v>
      </c>
      <c r="B9" s="20"/>
    </row>
    <row r="10" spans="1:2" x14ac:dyDescent="0.3">
      <c r="A10" s="19" t="s">
        <v>25</v>
      </c>
      <c r="B10" s="21"/>
    </row>
    <row r="11" spans="1:2" x14ac:dyDescent="0.3">
      <c r="A11" s="19" t="s">
        <v>39</v>
      </c>
      <c r="B11" s="20"/>
    </row>
    <row r="12" spans="1:2" ht="18" customHeight="1" x14ac:dyDescent="0.3">
      <c r="A12" s="19" t="s">
        <v>53</v>
      </c>
      <c r="B12" s="20"/>
    </row>
    <row r="13" spans="1:2" x14ac:dyDescent="0.3">
      <c r="A13" s="19" t="s">
        <v>36</v>
      </c>
      <c r="B13" s="21"/>
    </row>
    <row r="14" spans="1:2" x14ac:dyDescent="0.3">
      <c r="A14" s="19" t="s">
        <v>40</v>
      </c>
      <c r="B14" s="20"/>
    </row>
    <row r="15" spans="1:2" x14ac:dyDescent="0.3">
      <c r="A15" s="19" t="s">
        <v>60</v>
      </c>
      <c r="B15" s="20"/>
    </row>
    <row r="16" spans="1:2" x14ac:dyDescent="0.3">
      <c r="A16" s="19" t="s">
        <v>24</v>
      </c>
      <c r="B16" s="20">
        <v>10</v>
      </c>
    </row>
    <row r="17" spans="1:2" ht="21" customHeight="1" x14ac:dyDescent="0.3">
      <c r="A17" s="19" t="s">
        <v>62</v>
      </c>
      <c r="B17" s="20">
        <v>22</v>
      </c>
    </row>
    <row r="20" spans="1:2" x14ac:dyDescent="0.3">
      <c r="A20" s="17" t="s">
        <v>55</v>
      </c>
    </row>
    <row r="21" spans="1:2" x14ac:dyDescent="0.3">
      <c r="A21" s="17" t="s">
        <v>56</v>
      </c>
    </row>
    <row r="22" spans="1:2" x14ac:dyDescent="0.3">
      <c r="A22" s="17" t="s">
        <v>57</v>
      </c>
    </row>
    <row r="23" spans="1:2" ht="37.5" x14ac:dyDescent="0.3">
      <c r="A23" s="17" t="s">
        <v>58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opLeftCell="A52" zoomScale="85" zoomScaleNormal="85" workbookViewId="0">
      <selection activeCell="A80" sqref="A80:XFD81"/>
    </sheetView>
  </sheetViews>
  <sheetFormatPr defaultColWidth="14.42578125" defaultRowHeight="15" customHeight="1" x14ac:dyDescent="0.25"/>
  <cols>
    <col min="1" max="1" width="5.140625" style="15" customWidth="1"/>
    <col min="2" max="2" width="52" style="15" customWidth="1"/>
    <col min="3" max="3" width="45.28515625" style="15" customWidth="1"/>
    <col min="4" max="4" width="22" style="15" customWidth="1"/>
    <col min="5" max="5" width="15.42578125" style="15" customWidth="1"/>
    <col min="6" max="6" width="19.7109375" style="15" bestFit="1" customWidth="1"/>
    <col min="7" max="7" width="14.42578125" style="15" customWidth="1"/>
    <col min="8" max="8" width="25" style="15" bestFit="1" customWidth="1"/>
    <col min="9" max="10" width="8.7109375" style="1" customWidth="1"/>
    <col min="11" max="16384" width="14.42578125" style="1"/>
  </cols>
  <sheetData>
    <row r="1" spans="1:9" x14ac:dyDescent="0.25">
      <c r="A1" s="89" t="s">
        <v>10</v>
      </c>
      <c r="B1" s="90"/>
      <c r="C1" s="90"/>
      <c r="D1" s="90"/>
      <c r="E1" s="90"/>
      <c r="F1" s="90"/>
      <c r="G1" s="90"/>
      <c r="H1" s="90"/>
    </row>
    <row r="2" spans="1:9" ht="20.25" x14ac:dyDescent="0.3">
      <c r="A2" s="92" t="s">
        <v>32</v>
      </c>
      <c r="B2" s="92"/>
      <c r="C2" s="92"/>
      <c r="D2" s="92"/>
      <c r="E2" s="92"/>
      <c r="F2" s="92"/>
      <c r="G2" s="92"/>
      <c r="H2" s="92"/>
    </row>
    <row r="3" spans="1:9" ht="21" customHeight="1" x14ac:dyDescent="0.25">
      <c r="A3" s="93">
        <f>'Информация о Чемпионате'!B4</f>
        <v>0</v>
      </c>
      <c r="B3" s="93"/>
      <c r="C3" s="93"/>
      <c r="D3" s="93"/>
      <c r="E3" s="93"/>
      <c r="F3" s="93"/>
      <c r="G3" s="93"/>
      <c r="H3" s="93"/>
      <c r="I3" s="16"/>
    </row>
    <row r="4" spans="1:9" ht="20.25" x14ac:dyDescent="0.3">
      <c r="A4" s="92" t="s">
        <v>33</v>
      </c>
      <c r="B4" s="92"/>
      <c r="C4" s="92"/>
      <c r="D4" s="92"/>
      <c r="E4" s="92"/>
      <c r="F4" s="92"/>
      <c r="G4" s="92"/>
      <c r="H4" s="92"/>
    </row>
    <row r="5" spans="1:9" ht="22.5" customHeight="1" x14ac:dyDescent="0.25">
      <c r="A5" s="91" t="str">
        <f>'Информация о Чемпионате'!B3</f>
        <v>Сетевое и системное администрирование</v>
      </c>
      <c r="B5" s="91"/>
      <c r="C5" s="91"/>
      <c r="D5" s="91"/>
      <c r="E5" s="91"/>
      <c r="F5" s="91"/>
      <c r="G5" s="91"/>
      <c r="H5" s="91"/>
    </row>
    <row r="6" spans="1:9" x14ac:dyDescent="0.25">
      <c r="A6" s="83" t="s">
        <v>12</v>
      </c>
      <c r="B6" s="90"/>
      <c r="C6" s="90"/>
      <c r="D6" s="90"/>
      <c r="E6" s="90"/>
      <c r="F6" s="90"/>
      <c r="G6" s="90"/>
      <c r="H6" s="90"/>
    </row>
    <row r="7" spans="1:9" ht="15.75" customHeight="1" x14ac:dyDescent="0.25">
      <c r="A7" s="83" t="s">
        <v>30</v>
      </c>
      <c r="B7" s="83"/>
      <c r="C7" s="94">
        <f>'Информация о Чемпионате'!B5</f>
        <v>0</v>
      </c>
      <c r="D7" s="94"/>
      <c r="E7" s="94"/>
      <c r="F7" s="94"/>
      <c r="G7" s="94"/>
      <c r="H7" s="94"/>
    </row>
    <row r="8" spans="1:9" ht="15.75" customHeight="1" x14ac:dyDescent="0.25">
      <c r="A8" s="83" t="s">
        <v>31</v>
      </c>
      <c r="B8" s="83"/>
      <c r="C8" s="83"/>
      <c r="D8" s="94">
        <f>'Информация о Чемпионате'!B6</f>
        <v>0</v>
      </c>
      <c r="E8" s="94"/>
      <c r="F8" s="94"/>
      <c r="G8" s="94"/>
      <c r="H8" s="94"/>
    </row>
    <row r="9" spans="1:9" ht="15.75" customHeight="1" x14ac:dyDescent="0.25">
      <c r="A9" s="83" t="s">
        <v>27</v>
      </c>
      <c r="B9" s="83"/>
      <c r="C9" s="83">
        <f>'Информация о Чемпионате'!B7</f>
        <v>0</v>
      </c>
      <c r="D9" s="83"/>
      <c r="E9" s="83"/>
      <c r="F9" s="83"/>
      <c r="G9" s="83"/>
      <c r="H9" s="83"/>
    </row>
    <row r="10" spans="1:9" ht="15.75" customHeight="1" x14ac:dyDescent="0.25">
      <c r="A10" s="83" t="s">
        <v>29</v>
      </c>
      <c r="B10" s="83"/>
      <c r="C10" s="83">
        <f>'Информация о Чемпионате'!B9</f>
        <v>0</v>
      </c>
      <c r="D10" s="83"/>
      <c r="E10" s="83">
        <f>'Информация о Чемпионате'!B10</f>
        <v>0</v>
      </c>
      <c r="F10" s="83"/>
      <c r="G10" s="83">
        <f>'Информация о Чемпионате'!B11</f>
        <v>0</v>
      </c>
      <c r="H10" s="83"/>
    </row>
    <row r="11" spans="1:9" ht="15.75" customHeight="1" x14ac:dyDescent="0.25">
      <c r="A11" s="83" t="s">
        <v>37</v>
      </c>
      <c r="B11" s="83"/>
      <c r="C11" s="83">
        <f>'Информация о Чемпионате'!B12</f>
        <v>0</v>
      </c>
      <c r="D11" s="83"/>
      <c r="E11" s="83">
        <f>'Информация о Чемпионате'!B13</f>
        <v>0</v>
      </c>
      <c r="F11" s="83"/>
      <c r="G11" s="83">
        <f>'Информация о Чемпионате'!B14</f>
        <v>0</v>
      </c>
      <c r="H11" s="83"/>
    </row>
    <row r="12" spans="1:9" ht="15.75" customHeight="1" x14ac:dyDescent="0.25">
      <c r="A12" s="83" t="s">
        <v>54</v>
      </c>
      <c r="B12" s="83"/>
      <c r="C12" s="83">
        <f>'Информация о Чемпионате'!B17</f>
        <v>22</v>
      </c>
      <c r="D12" s="83"/>
      <c r="E12" s="83"/>
      <c r="F12" s="83"/>
      <c r="G12" s="83"/>
      <c r="H12" s="83"/>
    </row>
    <row r="13" spans="1:9" ht="15.75" customHeight="1" x14ac:dyDescent="0.25">
      <c r="A13" s="83" t="s">
        <v>61</v>
      </c>
      <c r="B13" s="83"/>
      <c r="C13" s="83">
        <f>'Информация о Чемпионате'!B15</f>
        <v>0</v>
      </c>
      <c r="D13" s="83"/>
      <c r="E13" s="83"/>
      <c r="F13" s="83"/>
      <c r="G13" s="83"/>
      <c r="H13" s="83"/>
    </row>
    <row r="14" spans="1:9" ht="15.75" customHeight="1" x14ac:dyDescent="0.25">
      <c r="A14" s="83" t="s">
        <v>20</v>
      </c>
      <c r="B14" s="83"/>
      <c r="C14" s="83">
        <f>'Информация о Чемпионате'!B16</f>
        <v>10</v>
      </c>
      <c r="D14" s="83"/>
      <c r="E14" s="83"/>
      <c r="F14" s="83"/>
      <c r="G14" s="83"/>
      <c r="H14" s="83"/>
    </row>
    <row r="15" spans="1:9" ht="15.75" customHeight="1" x14ac:dyDescent="0.25">
      <c r="A15" s="83" t="s">
        <v>28</v>
      </c>
      <c r="B15" s="83"/>
      <c r="C15" s="83">
        <f>'Информация о Чемпионате'!B8</f>
        <v>0</v>
      </c>
      <c r="D15" s="83"/>
      <c r="E15" s="83"/>
      <c r="F15" s="83"/>
      <c r="G15" s="83"/>
      <c r="H15" s="83"/>
    </row>
    <row r="16" spans="1:9" ht="21" thickBot="1" x14ac:dyDescent="0.3">
      <c r="A16" s="86" t="s">
        <v>17</v>
      </c>
      <c r="B16" s="87"/>
      <c r="C16" s="87"/>
      <c r="D16" s="87"/>
      <c r="E16" s="87"/>
      <c r="F16" s="87"/>
      <c r="G16" s="87"/>
      <c r="H16" s="88"/>
    </row>
    <row r="17" spans="1:8" x14ac:dyDescent="0.25">
      <c r="A17" s="80" t="s">
        <v>9</v>
      </c>
      <c r="B17" s="81"/>
      <c r="C17" s="81"/>
      <c r="D17" s="81"/>
      <c r="E17" s="81"/>
      <c r="F17" s="81"/>
      <c r="G17" s="81"/>
      <c r="H17" s="82"/>
    </row>
    <row r="18" spans="1:8" x14ac:dyDescent="0.25">
      <c r="A18" s="72" t="s">
        <v>46</v>
      </c>
      <c r="B18" s="73"/>
      <c r="C18" s="73"/>
      <c r="D18" s="73"/>
      <c r="E18" s="73"/>
      <c r="F18" s="73"/>
      <c r="G18" s="73"/>
      <c r="H18" s="74"/>
    </row>
    <row r="19" spans="1:8" x14ac:dyDescent="0.25">
      <c r="A19" s="72" t="s">
        <v>41</v>
      </c>
      <c r="B19" s="73"/>
      <c r="C19" s="73"/>
      <c r="D19" s="73"/>
      <c r="E19" s="73"/>
      <c r="F19" s="73"/>
      <c r="G19" s="73"/>
      <c r="H19" s="74"/>
    </row>
    <row r="20" spans="1:8" x14ac:dyDescent="0.25">
      <c r="A20" s="72" t="s">
        <v>8</v>
      </c>
      <c r="B20" s="73"/>
      <c r="C20" s="73"/>
      <c r="D20" s="73"/>
      <c r="E20" s="73"/>
      <c r="F20" s="73"/>
      <c r="G20" s="73"/>
      <c r="H20" s="74"/>
    </row>
    <row r="21" spans="1:8" x14ac:dyDescent="0.25">
      <c r="A21" s="72" t="s">
        <v>42</v>
      </c>
      <c r="B21" s="73"/>
      <c r="C21" s="73"/>
      <c r="D21" s="73"/>
      <c r="E21" s="73"/>
      <c r="F21" s="73"/>
      <c r="G21" s="73"/>
      <c r="H21" s="74"/>
    </row>
    <row r="22" spans="1:8" ht="15" customHeight="1" x14ac:dyDescent="0.25">
      <c r="A22" s="72" t="s">
        <v>43</v>
      </c>
      <c r="B22" s="73"/>
      <c r="C22" s="73"/>
      <c r="D22" s="73"/>
      <c r="E22" s="73"/>
      <c r="F22" s="73"/>
      <c r="G22" s="73"/>
      <c r="H22" s="74"/>
    </row>
    <row r="23" spans="1:8" x14ac:dyDescent="0.25">
      <c r="A23" s="72" t="s">
        <v>47</v>
      </c>
      <c r="B23" s="73"/>
      <c r="C23" s="73"/>
      <c r="D23" s="73"/>
      <c r="E23" s="73"/>
      <c r="F23" s="73"/>
      <c r="G23" s="73"/>
      <c r="H23" s="74"/>
    </row>
    <row r="24" spans="1:8" x14ac:dyDescent="0.25">
      <c r="A24" s="72" t="s">
        <v>51</v>
      </c>
      <c r="B24" s="73"/>
      <c r="C24" s="73"/>
      <c r="D24" s="73"/>
      <c r="E24" s="73"/>
      <c r="F24" s="73"/>
      <c r="G24" s="73"/>
      <c r="H24" s="74"/>
    </row>
    <row r="25" spans="1:8" ht="15.75" thickBot="1" x14ac:dyDescent="0.3">
      <c r="A25" s="75" t="s">
        <v>50</v>
      </c>
      <c r="B25" s="76"/>
      <c r="C25" s="76"/>
      <c r="D25" s="76"/>
      <c r="E25" s="76"/>
      <c r="F25" s="76"/>
      <c r="G25" s="76"/>
      <c r="H25" s="77"/>
    </row>
    <row r="26" spans="1:8" ht="60" x14ac:dyDescent="0.25">
      <c r="A26" s="65" t="s">
        <v>6</v>
      </c>
      <c r="B26" s="5" t="s">
        <v>5</v>
      </c>
      <c r="C26" s="5" t="s">
        <v>4</v>
      </c>
      <c r="D26" s="5" t="s">
        <v>3</v>
      </c>
      <c r="E26" s="5" t="s">
        <v>2</v>
      </c>
      <c r="F26" s="5" t="s">
        <v>1</v>
      </c>
      <c r="G26" s="5" t="s">
        <v>0</v>
      </c>
      <c r="H26" s="66" t="s">
        <v>11</v>
      </c>
    </row>
    <row r="27" spans="1:8" x14ac:dyDescent="0.25">
      <c r="A27" s="50">
        <v>1</v>
      </c>
      <c r="B27" s="67" t="s">
        <v>108</v>
      </c>
      <c r="C27" s="57" t="s">
        <v>109</v>
      </c>
      <c r="D27" s="54" t="s">
        <v>97</v>
      </c>
      <c r="E27" s="54">
        <v>10</v>
      </c>
      <c r="F27" s="54" t="s">
        <v>103</v>
      </c>
      <c r="G27" s="57">
        <v>10</v>
      </c>
      <c r="H27" s="57"/>
    </row>
    <row r="28" spans="1:8" x14ac:dyDescent="0.25">
      <c r="A28" s="50">
        <v>2</v>
      </c>
      <c r="B28" s="67" t="s">
        <v>110</v>
      </c>
      <c r="C28" s="57" t="s">
        <v>99</v>
      </c>
      <c r="D28" s="54" t="s">
        <v>97</v>
      </c>
      <c r="E28" s="54">
        <v>20</v>
      </c>
      <c r="F28" s="54" t="s">
        <v>103</v>
      </c>
      <c r="G28" s="57">
        <v>20</v>
      </c>
      <c r="H28" s="57"/>
    </row>
    <row r="29" spans="1:8" ht="23.25" customHeight="1" thickBot="1" x14ac:dyDescent="0.3">
      <c r="A29" s="84" t="s">
        <v>18</v>
      </c>
      <c r="B29" s="85"/>
      <c r="C29" s="85"/>
      <c r="D29" s="85"/>
      <c r="E29" s="85"/>
      <c r="F29" s="85"/>
      <c r="G29" s="85"/>
      <c r="H29" s="85"/>
    </row>
    <row r="30" spans="1:8" ht="15.75" customHeight="1" x14ac:dyDescent="0.25">
      <c r="A30" s="80" t="s">
        <v>9</v>
      </c>
      <c r="B30" s="81"/>
      <c r="C30" s="81"/>
      <c r="D30" s="81"/>
      <c r="E30" s="81"/>
      <c r="F30" s="81"/>
      <c r="G30" s="81"/>
      <c r="H30" s="82"/>
    </row>
    <row r="31" spans="1:8" ht="15" customHeight="1" x14ac:dyDescent="0.25">
      <c r="A31" s="72" t="s">
        <v>46</v>
      </c>
      <c r="B31" s="73"/>
      <c r="C31" s="73"/>
      <c r="D31" s="73"/>
      <c r="E31" s="73"/>
      <c r="F31" s="73"/>
      <c r="G31" s="73"/>
      <c r="H31" s="74"/>
    </row>
    <row r="32" spans="1:8" ht="15" customHeight="1" x14ac:dyDescent="0.25">
      <c r="A32" s="72" t="s">
        <v>44</v>
      </c>
      <c r="B32" s="73"/>
      <c r="C32" s="73"/>
      <c r="D32" s="73"/>
      <c r="E32" s="73"/>
      <c r="F32" s="73"/>
      <c r="G32" s="73"/>
      <c r="H32" s="74"/>
    </row>
    <row r="33" spans="1:8" ht="15" customHeight="1" x14ac:dyDescent="0.25">
      <c r="A33" s="72" t="s">
        <v>8</v>
      </c>
      <c r="B33" s="73"/>
      <c r="C33" s="73"/>
      <c r="D33" s="73"/>
      <c r="E33" s="73"/>
      <c r="F33" s="73"/>
      <c r="G33" s="73"/>
      <c r="H33" s="74"/>
    </row>
    <row r="34" spans="1:8" ht="15" customHeight="1" x14ac:dyDescent="0.25">
      <c r="A34" s="72" t="s">
        <v>42</v>
      </c>
      <c r="B34" s="73"/>
      <c r="C34" s="73"/>
      <c r="D34" s="73"/>
      <c r="E34" s="73"/>
      <c r="F34" s="73"/>
      <c r="G34" s="73"/>
      <c r="H34" s="74"/>
    </row>
    <row r="35" spans="1:8" ht="15" customHeight="1" x14ac:dyDescent="0.25">
      <c r="A35" s="72" t="s">
        <v>43</v>
      </c>
      <c r="B35" s="73"/>
      <c r="C35" s="73"/>
      <c r="D35" s="73"/>
      <c r="E35" s="73"/>
      <c r="F35" s="73"/>
      <c r="G35" s="73"/>
      <c r="H35" s="74"/>
    </row>
    <row r="36" spans="1:8" ht="15" customHeight="1" x14ac:dyDescent="0.25">
      <c r="A36" s="72" t="s">
        <v>48</v>
      </c>
      <c r="B36" s="73"/>
      <c r="C36" s="73"/>
      <c r="D36" s="73"/>
      <c r="E36" s="73"/>
      <c r="F36" s="73"/>
      <c r="G36" s="73"/>
      <c r="H36" s="74"/>
    </row>
    <row r="37" spans="1:8" ht="15" customHeight="1" x14ac:dyDescent="0.25">
      <c r="A37" s="72" t="s">
        <v>51</v>
      </c>
      <c r="B37" s="73"/>
      <c r="C37" s="73"/>
      <c r="D37" s="73"/>
      <c r="E37" s="73"/>
      <c r="F37" s="73"/>
      <c r="G37" s="73"/>
      <c r="H37" s="74"/>
    </row>
    <row r="38" spans="1:8" ht="15.75" customHeight="1" thickBot="1" x14ac:dyDescent="0.3">
      <c r="A38" s="75" t="s">
        <v>50</v>
      </c>
      <c r="B38" s="76"/>
      <c r="C38" s="76"/>
      <c r="D38" s="76"/>
      <c r="E38" s="76"/>
      <c r="F38" s="76"/>
      <c r="G38" s="76"/>
      <c r="H38" s="77"/>
    </row>
    <row r="39" spans="1:8" ht="60" x14ac:dyDescent="0.25">
      <c r="A39" s="3" t="s">
        <v>6</v>
      </c>
      <c r="B39" s="3" t="s">
        <v>5</v>
      </c>
      <c r="C39" s="5" t="s">
        <v>4</v>
      </c>
      <c r="D39" s="3" t="s">
        <v>3</v>
      </c>
      <c r="E39" s="8" t="s">
        <v>2</v>
      </c>
      <c r="F39" s="8" t="s">
        <v>1</v>
      </c>
      <c r="G39" s="8" t="s">
        <v>0</v>
      </c>
      <c r="H39" s="3" t="s">
        <v>11</v>
      </c>
    </row>
    <row r="40" spans="1:8" x14ac:dyDescent="0.25">
      <c r="A40" s="32">
        <v>1</v>
      </c>
      <c r="B40" s="4" t="s">
        <v>108</v>
      </c>
      <c r="C40" s="64" t="s">
        <v>109</v>
      </c>
      <c r="D40" s="6" t="s">
        <v>97</v>
      </c>
      <c r="E40" s="6">
        <v>6</v>
      </c>
      <c r="F40" s="2" t="s">
        <v>103</v>
      </c>
      <c r="G40" s="3">
        <v>6</v>
      </c>
      <c r="H40" s="30"/>
    </row>
    <row r="41" spans="1:8" x14ac:dyDescent="0.25">
      <c r="A41" s="32">
        <v>2</v>
      </c>
      <c r="B41" s="4" t="s">
        <v>115</v>
      </c>
      <c r="C41" s="57" t="s">
        <v>99</v>
      </c>
      <c r="D41" s="6" t="s">
        <v>97</v>
      </c>
      <c r="E41" s="6">
        <v>15</v>
      </c>
      <c r="F41" s="2" t="s">
        <v>103</v>
      </c>
      <c r="G41" s="3">
        <v>15</v>
      </c>
      <c r="H41" s="30"/>
    </row>
    <row r="42" spans="1:8" x14ac:dyDescent="0.25">
      <c r="A42" s="32">
        <v>3</v>
      </c>
      <c r="B42" s="4" t="s">
        <v>116</v>
      </c>
      <c r="C42" s="57" t="s">
        <v>117</v>
      </c>
      <c r="D42" s="6" t="s">
        <v>97</v>
      </c>
      <c r="E42" s="6">
        <v>3</v>
      </c>
      <c r="F42" s="2" t="s">
        <v>103</v>
      </c>
      <c r="G42" s="3">
        <v>3</v>
      </c>
      <c r="H42" s="30"/>
    </row>
    <row r="43" spans="1:8" x14ac:dyDescent="0.25">
      <c r="A43" s="32">
        <v>4</v>
      </c>
      <c r="B43" s="64" t="s">
        <v>118</v>
      </c>
      <c r="C43" s="57" t="s">
        <v>119</v>
      </c>
      <c r="D43" s="6" t="s">
        <v>97</v>
      </c>
      <c r="E43" s="5">
        <v>3</v>
      </c>
      <c r="F43" s="2" t="s">
        <v>103</v>
      </c>
      <c r="G43" s="3">
        <v>3</v>
      </c>
      <c r="H43" s="30"/>
    </row>
    <row r="44" spans="1:8" ht="23.25" customHeight="1" thickBot="1" x14ac:dyDescent="0.3">
      <c r="A44" s="78" t="s">
        <v>19</v>
      </c>
      <c r="B44" s="79"/>
      <c r="C44" s="79"/>
      <c r="D44" s="79"/>
      <c r="E44" s="79"/>
      <c r="F44" s="79"/>
      <c r="G44" s="79"/>
      <c r="H44" s="79"/>
    </row>
    <row r="45" spans="1:8" ht="15.75" customHeight="1" x14ac:dyDescent="0.25">
      <c r="A45" s="80" t="s">
        <v>9</v>
      </c>
      <c r="B45" s="81"/>
      <c r="C45" s="81"/>
      <c r="D45" s="81"/>
      <c r="E45" s="81"/>
      <c r="F45" s="81"/>
      <c r="G45" s="81"/>
      <c r="H45" s="82"/>
    </row>
    <row r="46" spans="1:8" ht="15" customHeight="1" x14ac:dyDescent="0.25">
      <c r="A46" s="72" t="s">
        <v>46</v>
      </c>
      <c r="B46" s="73"/>
      <c r="C46" s="73"/>
      <c r="D46" s="73"/>
      <c r="E46" s="73"/>
      <c r="F46" s="73"/>
      <c r="G46" s="73"/>
      <c r="H46" s="74"/>
    </row>
    <row r="47" spans="1:8" ht="15" customHeight="1" x14ac:dyDescent="0.25">
      <c r="A47" s="72" t="s">
        <v>44</v>
      </c>
      <c r="B47" s="73"/>
      <c r="C47" s="73"/>
      <c r="D47" s="73"/>
      <c r="E47" s="73"/>
      <c r="F47" s="73"/>
      <c r="G47" s="73"/>
      <c r="H47" s="74"/>
    </row>
    <row r="48" spans="1:8" ht="15" customHeight="1" x14ac:dyDescent="0.25">
      <c r="A48" s="72" t="s">
        <v>8</v>
      </c>
      <c r="B48" s="73"/>
      <c r="C48" s="73"/>
      <c r="D48" s="73"/>
      <c r="E48" s="73"/>
      <c r="F48" s="73"/>
      <c r="G48" s="73"/>
      <c r="H48" s="74"/>
    </row>
    <row r="49" spans="1:8" ht="15" customHeight="1" x14ac:dyDescent="0.25">
      <c r="A49" s="72" t="s">
        <v>42</v>
      </c>
      <c r="B49" s="73"/>
      <c r="C49" s="73"/>
      <c r="D49" s="73"/>
      <c r="E49" s="73"/>
      <c r="F49" s="73"/>
      <c r="G49" s="73"/>
      <c r="H49" s="74"/>
    </row>
    <row r="50" spans="1:8" ht="15" customHeight="1" x14ac:dyDescent="0.25">
      <c r="A50" s="72" t="s">
        <v>43</v>
      </c>
      <c r="B50" s="73"/>
      <c r="C50" s="73"/>
      <c r="D50" s="73"/>
      <c r="E50" s="73"/>
      <c r="F50" s="73"/>
      <c r="G50" s="73"/>
      <c r="H50" s="74"/>
    </row>
    <row r="51" spans="1:8" ht="15" customHeight="1" x14ac:dyDescent="0.25">
      <c r="A51" s="72" t="s">
        <v>48</v>
      </c>
      <c r="B51" s="73"/>
      <c r="C51" s="73"/>
      <c r="D51" s="73"/>
      <c r="E51" s="73"/>
      <c r="F51" s="73"/>
      <c r="G51" s="73"/>
      <c r="H51" s="74"/>
    </row>
    <row r="52" spans="1:8" ht="15" customHeight="1" x14ac:dyDescent="0.25">
      <c r="A52" s="72" t="s">
        <v>49</v>
      </c>
      <c r="B52" s="73"/>
      <c r="C52" s="73"/>
      <c r="D52" s="73"/>
      <c r="E52" s="73"/>
      <c r="F52" s="73"/>
      <c r="G52" s="73"/>
      <c r="H52" s="74"/>
    </row>
    <row r="53" spans="1:8" ht="15.75" customHeight="1" thickBot="1" x14ac:dyDescent="0.3">
      <c r="A53" s="75" t="s">
        <v>50</v>
      </c>
      <c r="B53" s="76"/>
      <c r="C53" s="76"/>
      <c r="D53" s="76"/>
      <c r="E53" s="76"/>
      <c r="F53" s="76"/>
      <c r="G53" s="76"/>
      <c r="H53" s="77"/>
    </row>
    <row r="54" spans="1:8" ht="60" x14ac:dyDescent="0.25">
      <c r="A54" s="4" t="s">
        <v>6</v>
      </c>
      <c r="B54" s="3" t="s">
        <v>5</v>
      </c>
      <c r="C54" s="5" t="s">
        <v>4</v>
      </c>
      <c r="D54" s="8" t="s">
        <v>3</v>
      </c>
      <c r="E54" s="8" t="s">
        <v>2</v>
      </c>
      <c r="F54" s="8" t="s">
        <v>1</v>
      </c>
      <c r="G54" s="8" t="s">
        <v>0</v>
      </c>
      <c r="H54" s="53" t="s">
        <v>11</v>
      </c>
    </row>
    <row r="55" spans="1:8" ht="150" x14ac:dyDescent="0.25">
      <c r="A55" s="33">
        <v>1</v>
      </c>
      <c r="B55" s="68" t="s">
        <v>83</v>
      </c>
      <c r="C55" s="56" t="s">
        <v>84</v>
      </c>
      <c r="D55" s="61" t="s">
        <v>65</v>
      </c>
      <c r="E55" s="61">
        <v>1</v>
      </c>
      <c r="F55" s="61" t="s">
        <v>103</v>
      </c>
      <c r="G55" s="2">
        <f>E55</f>
        <v>1</v>
      </c>
      <c r="H55" s="47"/>
    </row>
    <row r="56" spans="1:8" x14ac:dyDescent="0.25">
      <c r="A56" s="33">
        <v>2</v>
      </c>
      <c r="B56" s="64" t="s">
        <v>120</v>
      </c>
      <c r="C56" s="64"/>
      <c r="D56" s="61" t="s">
        <v>65</v>
      </c>
      <c r="E56" s="2">
        <v>1</v>
      </c>
      <c r="F56" s="2" t="s">
        <v>103</v>
      </c>
      <c r="G56" s="2">
        <f>E56</f>
        <v>1</v>
      </c>
      <c r="H56" s="47"/>
    </row>
    <row r="57" spans="1:8" x14ac:dyDescent="0.25">
      <c r="A57" s="33">
        <v>3</v>
      </c>
      <c r="B57" s="64" t="s">
        <v>108</v>
      </c>
      <c r="C57" s="64" t="s">
        <v>96</v>
      </c>
      <c r="D57" s="2" t="s">
        <v>97</v>
      </c>
      <c r="E57" s="2">
        <v>6</v>
      </c>
      <c r="F57" s="2" t="s">
        <v>103</v>
      </c>
      <c r="G57" s="2">
        <v>6</v>
      </c>
      <c r="H57" s="47"/>
    </row>
    <row r="58" spans="1:8" x14ac:dyDescent="0.25">
      <c r="A58" s="33">
        <v>4</v>
      </c>
      <c r="B58" s="64" t="s">
        <v>115</v>
      </c>
      <c r="C58" s="57" t="s">
        <v>99</v>
      </c>
      <c r="D58" s="2" t="s">
        <v>97</v>
      </c>
      <c r="E58" s="2">
        <v>18</v>
      </c>
      <c r="F58" s="2" t="s">
        <v>103</v>
      </c>
      <c r="G58" s="2">
        <f t="shared" ref="G58:G60" si="0">E58</f>
        <v>18</v>
      </c>
      <c r="H58" s="47"/>
    </row>
    <row r="59" spans="1:8" x14ac:dyDescent="0.25">
      <c r="A59" s="33">
        <v>5</v>
      </c>
      <c r="B59" s="64" t="s">
        <v>118</v>
      </c>
      <c r="C59" s="57" t="s">
        <v>119</v>
      </c>
      <c r="D59" s="2" t="s">
        <v>97</v>
      </c>
      <c r="E59" s="2">
        <v>3</v>
      </c>
      <c r="F59" s="2" t="s">
        <v>103</v>
      </c>
      <c r="G59" s="2">
        <f t="shared" si="0"/>
        <v>3</v>
      </c>
      <c r="H59" s="47"/>
    </row>
    <row r="60" spans="1:8" ht="21" customHeight="1" x14ac:dyDescent="0.25">
      <c r="A60" s="33">
        <v>6</v>
      </c>
      <c r="B60" s="69" t="s">
        <v>116</v>
      </c>
      <c r="C60" s="57" t="s">
        <v>117</v>
      </c>
      <c r="D60" s="70" t="s">
        <v>97</v>
      </c>
      <c r="E60" s="70">
        <v>3</v>
      </c>
      <c r="F60" s="70" t="s">
        <v>103</v>
      </c>
      <c r="G60" s="70">
        <f t="shared" si="0"/>
        <v>3</v>
      </c>
      <c r="H60" s="47"/>
    </row>
    <row r="61" spans="1:8" ht="15.75" customHeight="1" x14ac:dyDescent="0.25">
      <c r="A61" s="78" t="s">
        <v>7</v>
      </c>
      <c r="B61" s="79"/>
      <c r="C61" s="79"/>
      <c r="D61" s="79"/>
      <c r="E61" s="79"/>
      <c r="F61" s="79"/>
      <c r="G61" s="79"/>
      <c r="H61" s="79"/>
    </row>
    <row r="62" spans="1:8" ht="60" x14ac:dyDescent="0.25">
      <c r="A62" s="4" t="s">
        <v>6</v>
      </c>
      <c r="B62" s="3" t="s">
        <v>5</v>
      </c>
      <c r="C62" s="3" t="s">
        <v>4</v>
      </c>
      <c r="D62" s="3" t="s">
        <v>3</v>
      </c>
      <c r="E62" s="3" t="s">
        <v>2</v>
      </c>
      <c r="F62" s="3" t="s">
        <v>1</v>
      </c>
      <c r="G62" s="3" t="s">
        <v>0</v>
      </c>
      <c r="H62" s="3" t="s">
        <v>11</v>
      </c>
    </row>
    <row r="63" spans="1:8" x14ac:dyDescent="0.25">
      <c r="A63" s="34">
        <v>1</v>
      </c>
      <c r="B63" s="68" t="s">
        <v>100</v>
      </c>
      <c r="C63" s="57" t="s">
        <v>101</v>
      </c>
      <c r="D63" s="2" t="s">
        <v>102</v>
      </c>
      <c r="E63" s="61">
        <v>1</v>
      </c>
      <c r="F63" s="61" t="s">
        <v>103</v>
      </c>
      <c r="G63" s="2">
        <f>E63</f>
        <v>1</v>
      </c>
      <c r="H63" s="30"/>
    </row>
    <row r="64" spans="1:8" x14ac:dyDescent="0.25">
      <c r="A64" s="31">
        <v>2</v>
      </c>
      <c r="B64" s="64" t="s">
        <v>104</v>
      </c>
      <c r="C64" s="57" t="s">
        <v>105</v>
      </c>
      <c r="D64" s="2" t="s">
        <v>102</v>
      </c>
      <c r="E64" s="2">
        <v>1</v>
      </c>
      <c r="F64" s="2" t="s">
        <v>103</v>
      </c>
      <c r="G64" s="2">
        <f>E64</f>
        <v>1</v>
      </c>
      <c r="H64" s="30"/>
    </row>
    <row r="65" spans="1:8" x14ac:dyDescent="0.25">
      <c r="A65" s="31">
        <v>3</v>
      </c>
      <c r="B65" s="64" t="s">
        <v>106</v>
      </c>
      <c r="C65" s="57" t="s">
        <v>107</v>
      </c>
      <c r="D65" s="2" t="s">
        <v>102</v>
      </c>
      <c r="E65" s="2">
        <v>1</v>
      </c>
      <c r="F65" s="2" t="s">
        <v>103</v>
      </c>
      <c r="G65" s="2">
        <f>E65</f>
        <v>1</v>
      </c>
      <c r="H65" s="30"/>
    </row>
    <row r="66" spans="1:8" ht="21" thickBot="1" x14ac:dyDescent="0.3">
      <c r="A66" s="78" t="s">
        <v>52</v>
      </c>
      <c r="B66" s="79"/>
      <c r="C66" s="79"/>
      <c r="D66" s="79"/>
      <c r="E66" s="79"/>
      <c r="F66" s="79"/>
      <c r="G66" s="79"/>
      <c r="H66" s="79"/>
    </row>
    <row r="67" spans="1:8" x14ac:dyDescent="0.25">
      <c r="A67" s="80" t="s">
        <v>9</v>
      </c>
      <c r="B67" s="81"/>
      <c r="C67" s="81"/>
      <c r="D67" s="81"/>
      <c r="E67" s="81"/>
      <c r="F67" s="81"/>
      <c r="G67" s="81"/>
      <c r="H67" s="82"/>
    </row>
    <row r="68" spans="1:8" x14ac:dyDescent="0.25">
      <c r="A68" s="72" t="s">
        <v>45</v>
      </c>
      <c r="B68" s="73"/>
      <c r="C68" s="73"/>
      <c r="D68" s="73"/>
      <c r="E68" s="73"/>
      <c r="F68" s="73"/>
      <c r="G68" s="73"/>
      <c r="H68" s="74"/>
    </row>
    <row r="69" spans="1:8" x14ac:dyDescent="0.25">
      <c r="A69" s="72" t="s">
        <v>41</v>
      </c>
      <c r="B69" s="73"/>
      <c r="C69" s="73"/>
      <c r="D69" s="73"/>
      <c r="E69" s="73"/>
      <c r="F69" s="73"/>
      <c r="G69" s="73"/>
      <c r="H69" s="74"/>
    </row>
    <row r="70" spans="1:8" x14ac:dyDescent="0.25">
      <c r="A70" s="72" t="s">
        <v>8</v>
      </c>
      <c r="B70" s="73"/>
      <c r="C70" s="73"/>
      <c r="D70" s="73"/>
      <c r="E70" s="73"/>
      <c r="F70" s="73"/>
      <c r="G70" s="73"/>
      <c r="H70" s="74"/>
    </row>
    <row r="71" spans="1:8" x14ac:dyDescent="0.25">
      <c r="A71" s="72" t="s">
        <v>42</v>
      </c>
      <c r="B71" s="73"/>
      <c r="C71" s="73"/>
      <c r="D71" s="73"/>
      <c r="E71" s="73"/>
      <c r="F71" s="73"/>
      <c r="G71" s="73"/>
      <c r="H71" s="74"/>
    </row>
    <row r="72" spans="1:8" ht="15" customHeight="1" x14ac:dyDescent="0.25">
      <c r="A72" s="72" t="s">
        <v>43</v>
      </c>
      <c r="B72" s="73"/>
      <c r="C72" s="73"/>
      <c r="D72" s="73"/>
      <c r="E72" s="73"/>
      <c r="F72" s="73"/>
      <c r="G72" s="73"/>
      <c r="H72" s="74"/>
    </row>
    <row r="73" spans="1:8" x14ac:dyDescent="0.25">
      <c r="A73" s="72" t="s">
        <v>48</v>
      </c>
      <c r="B73" s="73"/>
      <c r="C73" s="73"/>
      <c r="D73" s="73"/>
      <c r="E73" s="73"/>
      <c r="F73" s="73"/>
      <c r="G73" s="73"/>
      <c r="H73" s="74"/>
    </row>
    <row r="74" spans="1:8" x14ac:dyDescent="0.25">
      <c r="A74" s="72" t="s">
        <v>51</v>
      </c>
      <c r="B74" s="73"/>
      <c r="C74" s="73"/>
      <c r="D74" s="73"/>
      <c r="E74" s="73"/>
      <c r="F74" s="73"/>
      <c r="G74" s="73"/>
      <c r="H74" s="74"/>
    </row>
    <row r="75" spans="1:8" ht="15.75" thickBot="1" x14ac:dyDescent="0.3">
      <c r="A75" s="75" t="s">
        <v>50</v>
      </c>
      <c r="B75" s="76"/>
      <c r="C75" s="76"/>
      <c r="D75" s="76"/>
      <c r="E75" s="76"/>
      <c r="F75" s="76"/>
      <c r="G75" s="76"/>
      <c r="H75" s="77"/>
    </row>
    <row r="76" spans="1:8" ht="60" x14ac:dyDescent="0.25">
      <c r="A76" s="7" t="s">
        <v>6</v>
      </c>
      <c r="B76" s="5" t="s">
        <v>5</v>
      </c>
      <c r="C76" s="5" t="s">
        <v>4</v>
      </c>
      <c r="D76" s="6" t="s">
        <v>3</v>
      </c>
      <c r="E76" s="6" t="s">
        <v>2</v>
      </c>
      <c r="F76" s="6" t="s">
        <v>1</v>
      </c>
      <c r="G76" s="6" t="s">
        <v>0</v>
      </c>
      <c r="H76" s="46" t="s">
        <v>11</v>
      </c>
    </row>
    <row r="77" spans="1:8" x14ac:dyDescent="0.25">
      <c r="A77" s="31">
        <v>1</v>
      </c>
      <c r="B77" s="63" t="s">
        <v>108</v>
      </c>
      <c r="C77" s="67" t="s">
        <v>125</v>
      </c>
      <c r="D77" s="2" t="s">
        <v>97</v>
      </c>
      <c r="E77" s="2">
        <v>5</v>
      </c>
      <c r="F77" s="2" t="s">
        <v>103</v>
      </c>
      <c r="G77" s="2">
        <v>5</v>
      </c>
      <c r="H77" s="47"/>
    </row>
    <row r="78" spans="1:8" x14ac:dyDescent="0.25">
      <c r="A78" s="31">
        <v>2</v>
      </c>
      <c r="B78" s="63" t="s">
        <v>110</v>
      </c>
      <c r="C78" s="67" t="s">
        <v>125</v>
      </c>
      <c r="D78" s="2" t="s">
        <v>97</v>
      </c>
      <c r="E78" s="2">
        <v>10</v>
      </c>
      <c r="F78" s="2" t="s">
        <v>103</v>
      </c>
      <c r="G78" s="2">
        <v>10</v>
      </c>
      <c r="H78" s="47"/>
    </row>
    <row r="79" spans="1:8" ht="15.75" customHeight="1" x14ac:dyDescent="0.25">
      <c r="A79" s="31">
        <v>3</v>
      </c>
      <c r="B79" s="63" t="s">
        <v>126</v>
      </c>
      <c r="C79" s="67" t="s">
        <v>125</v>
      </c>
      <c r="D79" s="2" t="s">
        <v>97</v>
      </c>
      <c r="E79" s="2">
        <v>2</v>
      </c>
      <c r="F79" s="2" t="s">
        <v>103</v>
      </c>
      <c r="G79" s="2">
        <v>2</v>
      </c>
      <c r="H79" s="47"/>
    </row>
  </sheetData>
  <mergeCells count="69">
    <mergeCell ref="A10:B10"/>
    <mergeCell ref="C10:D10"/>
    <mergeCell ref="E10:F10"/>
    <mergeCell ref="G10:H10"/>
    <mergeCell ref="A7:B7"/>
    <mergeCell ref="C7:H7"/>
    <mergeCell ref="A8:C8"/>
    <mergeCell ref="D8:H8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A16:H16"/>
    <mergeCell ref="A17:H17"/>
    <mergeCell ref="A18:H18"/>
    <mergeCell ref="A19:H19"/>
    <mergeCell ref="A15:B15"/>
    <mergeCell ref="C15:H15"/>
    <mergeCell ref="C13:H13"/>
    <mergeCell ref="A13:B13"/>
    <mergeCell ref="A34:H34"/>
    <mergeCell ref="A21:H21"/>
    <mergeCell ref="A22:H22"/>
    <mergeCell ref="A23:H23"/>
    <mergeCell ref="A24:H24"/>
    <mergeCell ref="A25:H25"/>
    <mergeCell ref="A29:H29"/>
    <mergeCell ref="A30:H30"/>
    <mergeCell ref="A31:H31"/>
    <mergeCell ref="A32:H32"/>
    <mergeCell ref="A33:H33"/>
    <mergeCell ref="A20:H20"/>
    <mergeCell ref="A14:B14"/>
    <mergeCell ref="C14:H14"/>
    <mergeCell ref="A51:H51"/>
    <mergeCell ref="A35:H35"/>
    <mergeCell ref="A36:H36"/>
    <mergeCell ref="A37:H37"/>
    <mergeCell ref="A38:H38"/>
    <mergeCell ref="A44:H44"/>
    <mergeCell ref="A45:H45"/>
    <mergeCell ref="A46:H46"/>
    <mergeCell ref="A47:H47"/>
    <mergeCell ref="A48:H48"/>
    <mergeCell ref="A49:H49"/>
    <mergeCell ref="A50:H50"/>
    <mergeCell ref="A52:H52"/>
    <mergeCell ref="A53:H53"/>
    <mergeCell ref="A61:H61"/>
    <mergeCell ref="A66:H66"/>
    <mergeCell ref="A67:H67"/>
    <mergeCell ref="A74:H74"/>
    <mergeCell ref="A75:H75"/>
    <mergeCell ref="A68:H68"/>
    <mergeCell ref="A69:H69"/>
    <mergeCell ref="A70:H70"/>
    <mergeCell ref="A71:H71"/>
    <mergeCell ref="A72:H72"/>
    <mergeCell ref="A73:H73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28 C41 C58"/>
  </dataValidation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zoomScale="80" zoomScaleNormal="80" workbookViewId="0">
      <selection activeCell="A45" sqref="A45:XFD46"/>
    </sheetView>
  </sheetViews>
  <sheetFormatPr defaultColWidth="14.42578125" defaultRowHeight="15" x14ac:dyDescent="0.25"/>
  <cols>
    <col min="1" max="1" width="5.140625" style="15" customWidth="1"/>
    <col min="2" max="2" width="52" style="15" customWidth="1"/>
    <col min="3" max="3" width="27.42578125" style="15" customWidth="1"/>
    <col min="4" max="4" width="22" style="15" customWidth="1"/>
    <col min="5" max="5" width="15.42578125" style="15" customWidth="1"/>
    <col min="6" max="6" width="19.7109375" style="15" bestFit="1" customWidth="1"/>
    <col min="7" max="7" width="14.42578125" style="15" customWidth="1"/>
    <col min="8" max="8" width="25" style="15" bestFit="1" customWidth="1"/>
    <col min="9" max="10" width="8.7109375" style="1" customWidth="1"/>
    <col min="11" max="16384" width="14.42578125" style="1"/>
  </cols>
  <sheetData>
    <row r="1" spans="1:8" x14ac:dyDescent="0.25">
      <c r="A1" s="89" t="s">
        <v>10</v>
      </c>
      <c r="B1" s="90"/>
      <c r="C1" s="90"/>
      <c r="D1" s="90"/>
      <c r="E1" s="90"/>
      <c r="F1" s="90"/>
      <c r="G1" s="90"/>
      <c r="H1" s="90"/>
    </row>
    <row r="2" spans="1:8" ht="20.25" x14ac:dyDescent="0.3">
      <c r="A2" s="92" t="s">
        <v>32</v>
      </c>
      <c r="B2" s="92"/>
      <c r="C2" s="92"/>
      <c r="D2" s="92"/>
      <c r="E2" s="92"/>
      <c r="F2" s="92"/>
      <c r="G2" s="92"/>
      <c r="H2" s="92"/>
    </row>
    <row r="3" spans="1:8" ht="20.25" x14ac:dyDescent="0.25">
      <c r="A3" s="93">
        <f>'Информация о Чемпионате'!B4</f>
        <v>0</v>
      </c>
      <c r="B3" s="93"/>
      <c r="C3" s="93"/>
      <c r="D3" s="93"/>
      <c r="E3" s="93"/>
      <c r="F3" s="93"/>
      <c r="G3" s="93"/>
      <c r="H3" s="93"/>
    </row>
    <row r="4" spans="1:8" ht="20.25" x14ac:dyDescent="0.3">
      <c r="A4" s="92" t="s">
        <v>33</v>
      </c>
      <c r="B4" s="92"/>
      <c r="C4" s="92"/>
      <c r="D4" s="92"/>
      <c r="E4" s="92"/>
      <c r="F4" s="92"/>
      <c r="G4" s="92"/>
      <c r="H4" s="92"/>
    </row>
    <row r="5" spans="1:8" ht="20.25" x14ac:dyDescent="0.25">
      <c r="A5" s="91" t="str">
        <f>'Информация о Чемпионате'!B3</f>
        <v>Сетевое и системное администрирование</v>
      </c>
      <c r="B5" s="91"/>
      <c r="C5" s="91"/>
      <c r="D5" s="91"/>
      <c r="E5" s="91"/>
      <c r="F5" s="91"/>
      <c r="G5" s="91"/>
      <c r="H5" s="91"/>
    </row>
    <row r="6" spans="1:8" x14ac:dyDescent="0.25">
      <c r="A6" s="83" t="s">
        <v>12</v>
      </c>
      <c r="B6" s="90"/>
      <c r="C6" s="90"/>
      <c r="D6" s="90"/>
      <c r="E6" s="90"/>
      <c r="F6" s="90"/>
      <c r="G6" s="90"/>
      <c r="H6" s="90"/>
    </row>
    <row r="7" spans="1:8" ht="15.75" x14ac:dyDescent="0.25">
      <c r="A7" s="83" t="s">
        <v>30</v>
      </c>
      <c r="B7" s="83"/>
      <c r="C7" s="94">
        <f>'Информация о Чемпионате'!B5</f>
        <v>0</v>
      </c>
      <c r="D7" s="94"/>
      <c r="E7" s="94"/>
      <c r="F7" s="94"/>
      <c r="G7" s="94"/>
      <c r="H7" s="94"/>
    </row>
    <row r="8" spans="1:8" ht="15.75" x14ac:dyDescent="0.25">
      <c r="A8" s="83" t="s">
        <v>31</v>
      </c>
      <c r="B8" s="83"/>
      <c r="C8" s="83"/>
      <c r="D8" s="94">
        <f>'Информация о Чемпионате'!B6</f>
        <v>0</v>
      </c>
      <c r="E8" s="94"/>
      <c r="F8" s="94"/>
      <c r="G8" s="94"/>
      <c r="H8" s="94"/>
    </row>
    <row r="9" spans="1:8" ht="15.75" x14ac:dyDescent="0.25">
      <c r="A9" s="83" t="s">
        <v>27</v>
      </c>
      <c r="B9" s="83"/>
      <c r="C9" s="83">
        <f>'Информация о Чемпионате'!B7</f>
        <v>0</v>
      </c>
      <c r="D9" s="83"/>
      <c r="E9" s="83"/>
      <c r="F9" s="83"/>
      <c r="G9" s="83"/>
      <c r="H9" s="83"/>
    </row>
    <row r="10" spans="1:8" ht="15.75" x14ac:dyDescent="0.25">
      <c r="A10" s="83" t="s">
        <v>29</v>
      </c>
      <c r="B10" s="83"/>
      <c r="C10" s="83">
        <f>'Информация о Чемпионате'!B9</f>
        <v>0</v>
      </c>
      <c r="D10" s="83"/>
      <c r="E10" s="83">
        <f>'Информация о Чемпионате'!B10</f>
        <v>0</v>
      </c>
      <c r="F10" s="83"/>
      <c r="G10" s="83">
        <f>'Информация о Чемпионате'!B11</f>
        <v>0</v>
      </c>
      <c r="H10" s="83"/>
    </row>
    <row r="11" spans="1:8" ht="15.75" customHeight="1" x14ac:dyDescent="0.25">
      <c r="A11" s="83" t="s">
        <v>37</v>
      </c>
      <c r="B11" s="83"/>
      <c r="C11" s="83">
        <f>'Информация о Чемпионате'!B12</f>
        <v>0</v>
      </c>
      <c r="D11" s="83"/>
      <c r="E11" s="83">
        <f>'Информация о Чемпионате'!B13</f>
        <v>0</v>
      </c>
      <c r="F11" s="83"/>
      <c r="G11" s="83">
        <f>'Информация о Чемпионате'!B14</f>
        <v>0</v>
      </c>
      <c r="H11" s="83"/>
    </row>
    <row r="12" spans="1:8" ht="15.75" customHeight="1" x14ac:dyDescent="0.25">
      <c r="A12" s="83" t="s">
        <v>54</v>
      </c>
      <c r="B12" s="83"/>
      <c r="C12" s="83">
        <f>'Информация о Чемпионате'!B17</f>
        <v>22</v>
      </c>
      <c r="D12" s="83"/>
      <c r="E12" s="83"/>
      <c r="F12" s="83"/>
      <c r="G12" s="83"/>
      <c r="H12" s="83"/>
    </row>
    <row r="13" spans="1:8" ht="15.75" x14ac:dyDescent="0.25">
      <c r="A13" s="83" t="s">
        <v>61</v>
      </c>
      <c r="B13" s="83"/>
      <c r="C13" s="83">
        <f>'Информация о Чемпионате'!B15</f>
        <v>0</v>
      </c>
      <c r="D13" s="83"/>
      <c r="E13" s="83"/>
      <c r="F13" s="83"/>
      <c r="G13" s="83"/>
      <c r="H13" s="83"/>
    </row>
    <row r="14" spans="1:8" ht="15.75" x14ac:dyDescent="0.25">
      <c r="A14" s="83" t="s">
        <v>20</v>
      </c>
      <c r="B14" s="83"/>
      <c r="C14" s="83">
        <f>'Информация о Чемпионате'!B16</f>
        <v>10</v>
      </c>
      <c r="D14" s="83"/>
      <c r="E14" s="83"/>
      <c r="F14" s="83"/>
      <c r="G14" s="83"/>
      <c r="H14" s="83"/>
    </row>
    <row r="15" spans="1:8" ht="15.75" x14ac:dyDescent="0.25">
      <c r="A15" s="83" t="s">
        <v>28</v>
      </c>
      <c r="B15" s="83"/>
      <c r="C15" s="83">
        <f>'Информация о Чемпионате'!B8</f>
        <v>0</v>
      </c>
      <c r="D15" s="83"/>
      <c r="E15" s="83"/>
      <c r="F15" s="83"/>
      <c r="G15" s="83"/>
      <c r="H15" s="83"/>
    </row>
    <row r="16" spans="1:8" ht="21" thickBot="1" x14ac:dyDescent="0.3">
      <c r="A16" s="78" t="s">
        <v>38</v>
      </c>
      <c r="B16" s="79"/>
      <c r="C16" s="79"/>
      <c r="D16" s="79"/>
      <c r="E16" s="79"/>
      <c r="F16" s="79"/>
      <c r="G16" s="79"/>
      <c r="H16" s="79"/>
    </row>
    <row r="17" spans="1:8" x14ac:dyDescent="0.25">
      <c r="A17" s="80" t="s">
        <v>9</v>
      </c>
      <c r="B17" s="81"/>
      <c r="C17" s="81"/>
      <c r="D17" s="81"/>
      <c r="E17" s="81"/>
      <c r="F17" s="81"/>
      <c r="G17" s="81"/>
      <c r="H17" s="82"/>
    </row>
    <row r="18" spans="1:8" x14ac:dyDescent="0.25">
      <c r="A18" s="72" t="s">
        <v>46</v>
      </c>
      <c r="B18" s="73"/>
      <c r="C18" s="73"/>
      <c r="D18" s="73"/>
      <c r="E18" s="73"/>
      <c r="F18" s="73"/>
      <c r="G18" s="73"/>
      <c r="H18" s="74"/>
    </row>
    <row r="19" spans="1:8" x14ac:dyDescent="0.25">
      <c r="A19" s="72" t="s">
        <v>44</v>
      </c>
      <c r="B19" s="73"/>
      <c r="C19" s="73"/>
      <c r="D19" s="73"/>
      <c r="E19" s="73"/>
      <c r="F19" s="73"/>
      <c r="G19" s="73"/>
      <c r="H19" s="74"/>
    </row>
    <row r="20" spans="1:8" x14ac:dyDescent="0.25">
      <c r="A20" s="72" t="s">
        <v>8</v>
      </c>
      <c r="B20" s="73"/>
      <c r="C20" s="73"/>
      <c r="D20" s="73"/>
      <c r="E20" s="73"/>
      <c r="F20" s="73"/>
      <c r="G20" s="73"/>
      <c r="H20" s="74"/>
    </row>
    <row r="21" spans="1:8" x14ac:dyDescent="0.25">
      <c r="A21" s="72" t="s">
        <v>42</v>
      </c>
      <c r="B21" s="73"/>
      <c r="C21" s="73"/>
      <c r="D21" s="73"/>
      <c r="E21" s="73"/>
      <c r="F21" s="73"/>
      <c r="G21" s="73"/>
      <c r="H21" s="74"/>
    </row>
    <row r="22" spans="1:8" x14ac:dyDescent="0.25">
      <c r="A22" s="72" t="s">
        <v>43</v>
      </c>
      <c r="B22" s="73"/>
      <c r="C22" s="73"/>
      <c r="D22" s="73"/>
      <c r="E22" s="73"/>
      <c r="F22" s="73"/>
      <c r="G22" s="73"/>
      <c r="H22" s="74"/>
    </row>
    <row r="23" spans="1:8" x14ac:dyDescent="0.25">
      <c r="A23" s="72" t="s">
        <v>48</v>
      </c>
      <c r="B23" s="73"/>
      <c r="C23" s="73"/>
      <c r="D23" s="73"/>
      <c r="E23" s="73"/>
      <c r="F23" s="73"/>
      <c r="G23" s="73"/>
      <c r="H23" s="74"/>
    </row>
    <row r="24" spans="1:8" x14ac:dyDescent="0.25">
      <c r="A24" s="72" t="s">
        <v>51</v>
      </c>
      <c r="B24" s="73"/>
      <c r="C24" s="73"/>
      <c r="D24" s="73"/>
      <c r="E24" s="73"/>
      <c r="F24" s="73"/>
      <c r="G24" s="73"/>
      <c r="H24" s="74"/>
    </row>
    <row r="25" spans="1:8" ht="15.75" thickBot="1" x14ac:dyDescent="0.3">
      <c r="A25" s="75" t="s">
        <v>50</v>
      </c>
      <c r="B25" s="76"/>
      <c r="C25" s="76"/>
      <c r="D25" s="76"/>
      <c r="E25" s="76"/>
      <c r="F25" s="76"/>
      <c r="G25" s="76"/>
      <c r="H25" s="77"/>
    </row>
    <row r="26" spans="1:8" ht="60" x14ac:dyDescent="0.25">
      <c r="A26" s="3" t="s">
        <v>6</v>
      </c>
      <c r="B26" s="3" t="s">
        <v>5</v>
      </c>
      <c r="C26" s="5" t="s">
        <v>4</v>
      </c>
      <c r="D26" s="3" t="s">
        <v>3</v>
      </c>
      <c r="E26" s="8" t="s">
        <v>2</v>
      </c>
      <c r="F26" s="3" t="s">
        <v>1</v>
      </c>
      <c r="G26" s="3" t="s">
        <v>0</v>
      </c>
      <c r="H26" s="3" t="s">
        <v>11</v>
      </c>
    </row>
    <row r="27" spans="1:8" ht="409.5" x14ac:dyDescent="0.25">
      <c r="A27" s="32">
        <v>1</v>
      </c>
      <c r="B27" s="10" t="s">
        <v>64</v>
      </c>
      <c r="C27" s="10" t="s">
        <v>67</v>
      </c>
      <c r="D27" s="54" t="s">
        <v>65</v>
      </c>
      <c r="E27" s="29">
        <v>2</v>
      </c>
      <c r="F27" s="6" t="s">
        <v>66</v>
      </c>
      <c r="G27" s="25">
        <f>E27*$C$14</f>
        <v>20</v>
      </c>
      <c r="H27" s="47" t="s">
        <v>127</v>
      </c>
    </row>
    <row r="28" spans="1:8" ht="357" x14ac:dyDescent="0.25">
      <c r="A28" s="32">
        <v>2</v>
      </c>
      <c r="B28" s="10" t="s">
        <v>68</v>
      </c>
      <c r="C28" s="10" t="s">
        <v>69</v>
      </c>
      <c r="D28" s="54" t="s">
        <v>65</v>
      </c>
      <c r="E28" s="29">
        <v>1</v>
      </c>
      <c r="F28" s="6" t="s">
        <v>66</v>
      </c>
      <c r="G28" s="25">
        <f t="shared" ref="G28:G44" si="0">E28*$C$14</f>
        <v>10</v>
      </c>
      <c r="H28" s="47" t="s">
        <v>128</v>
      </c>
    </row>
    <row r="29" spans="1:8" ht="331.5" x14ac:dyDescent="0.25">
      <c r="A29" s="32">
        <v>3</v>
      </c>
      <c r="B29" s="10" t="s">
        <v>70</v>
      </c>
      <c r="C29" s="10" t="s">
        <v>72</v>
      </c>
      <c r="D29" s="54" t="s">
        <v>65</v>
      </c>
      <c r="E29" s="29">
        <v>1</v>
      </c>
      <c r="F29" s="6" t="s">
        <v>66</v>
      </c>
      <c r="G29" s="25">
        <f t="shared" si="0"/>
        <v>10</v>
      </c>
      <c r="H29" s="47" t="s">
        <v>131</v>
      </c>
    </row>
    <row r="30" spans="1:8" ht="267.75" x14ac:dyDescent="0.25">
      <c r="A30" s="32">
        <v>4</v>
      </c>
      <c r="B30" s="10" t="s">
        <v>71</v>
      </c>
      <c r="C30" s="10" t="s">
        <v>73</v>
      </c>
      <c r="D30" s="54" t="s">
        <v>65</v>
      </c>
      <c r="E30" s="29">
        <v>2</v>
      </c>
      <c r="F30" s="6" t="s">
        <v>66</v>
      </c>
      <c r="G30" s="25">
        <f t="shared" si="0"/>
        <v>20</v>
      </c>
      <c r="H30" s="15" t="s">
        <v>129</v>
      </c>
    </row>
    <row r="31" spans="1:8" ht="280.5" x14ac:dyDescent="0.25">
      <c r="A31" s="32">
        <v>5</v>
      </c>
      <c r="B31" s="11" t="s">
        <v>74</v>
      </c>
      <c r="C31" s="11" t="s">
        <v>75</v>
      </c>
      <c r="D31" s="54" t="s">
        <v>65</v>
      </c>
      <c r="E31" s="29">
        <v>1</v>
      </c>
      <c r="F31" s="6" t="s">
        <v>66</v>
      </c>
      <c r="G31" s="25">
        <f t="shared" si="0"/>
        <v>10</v>
      </c>
      <c r="H31" s="47" t="s">
        <v>130</v>
      </c>
    </row>
    <row r="32" spans="1:8" ht="114.75" x14ac:dyDescent="0.25">
      <c r="A32" s="32">
        <v>6</v>
      </c>
      <c r="B32" s="11" t="s">
        <v>76</v>
      </c>
      <c r="C32" s="11" t="s">
        <v>132</v>
      </c>
      <c r="D32" s="54" t="s">
        <v>65</v>
      </c>
      <c r="E32" s="29">
        <v>1</v>
      </c>
      <c r="F32" s="6" t="s">
        <v>66</v>
      </c>
      <c r="G32" s="25">
        <f t="shared" si="0"/>
        <v>10</v>
      </c>
      <c r="H32" s="49"/>
    </row>
    <row r="33" spans="1:8" ht="30" x14ac:dyDescent="0.25">
      <c r="A33" s="32">
        <v>7</v>
      </c>
      <c r="B33" s="12" t="s">
        <v>77</v>
      </c>
      <c r="C33" s="11" t="s">
        <v>78</v>
      </c>
      <c r="D33" s="54" t="s">
        <v>65</v>
      </c>
      <c r="E33" s="29">
        <v>2</v>
      </c>
      <c r="F33" s="6" t="s">
        <v>66</v>
      </c>
      <c r="G33" s="25">
        <f t="shared" si="0"/>
        <v>20</v>
      </c>
      <c r="H33" s="49"/>
    </row>
    <row r="34" spans="1:8" ht="255" x14ac:dyDescent="0.25">
      <c r="A34" s="32">
        <v>8</v>
      </c>
      <c r="B34" s="26" t="s">
        <v>79</v>
      </c>
      <c r="C34" s="10" t="s">
        <v>80</v>
      </c>
      <c r="D34" s="54" t="s">
        <v>65</v>
      </c>
      <c r="E34" s="29">
        <v>16</v>
      </c>
      <c r="F34" s="6" t="s">
        <v>66</v>
      </c>
      <c r="G34" s="25">
        <f t="shared" si="0"/>
        <v>160</v>
      </c>
      <c r="H34" s="49"/>
    </row>
    <row r="35" spans="1:8" ht="30" x14ac:dyDescent="0.25">
      <c r="A35" s="32">
        <v>9</v>
      </c>
      <c r="B35" s="27" t="s">
        <v>81</v>
      </c>
      <c r="C35" s="14" t="s">
        <v>82</v>
      </c>
      <c r="D35" s="54" t="s">
        <v>65</v>
      </c>
      <c r="E35" s="29">
        <v>2</v>
      </c>
      <c r="F35" s="6" t="s">
        <v>66</v>
      </c>
      <c r="G35" s="25">
        <f t="shared" si="0"/>
        <v>20</v>
      </c>
      <c r="H35" s="49"/>
    </row>
    <row r="36" spans="1:8" ht="180" x14ac:dyDescent="0.25">
      <c r="A36" s="32">
        <v>10</v>
      </c>
      <c r="B36" s="55" t="s">
        <v>83</v>
      </c>
      <c r="C36" s="56" t="s">
        <v>84</v>
      </c>
      <c r="D36" s="54" t="s">
        <v>65</v>
      </c>
      <c r="E36" s="48">
        <v>1</v>
      </c>
      <c r="F36" s="6" t="s">
        <v>66</v>
      </c>
      <c r="G36" s="25">
        <f t="shared" si="0"/>
        <v>10</v>
      </c>
      <c r="H36" s="49"/>
    </row>
    <row r="37" spans="1:8" ht="30" x14ac:dyDescent="0.25">
      <c r="A37" s="32">
        <v>11</v>
      </c>
      <c r="B37" s="55" t="s">
        <v>85</v>
      </c>
      <c r="C37" s="57"/>
      <c r="D37" s="54" t="s">
        <v>86</v>
      </c>
      <c r="E37" s="48">
        <v>1</v>
      </c>
      <c r="F37" s="6" t="s">
        <v>66</v>
      </c>
      <c r="G37" s="25">
        <f t="shared" si="0"/>
        <v>10</v>
      </c>
      <c r="H37" s="49"/>
    </row>
    <row r="38" spans="1:8" ht="30" x14ac:dyDescent="0.25">
      <c r="A38" s="32">
        <v>12</v>
      </c>
      <c r="B38" s="55" t="s">
        <v>87</v>
      </c>
      <c r="C38" s="57" t="s">
        <v>88</v>
      </c>
      <c r="D38" s="54" t="s">
        <v>86</v>
      </c>
      <c r="E38" s="48">
        <v>1</v>
      </c>
      <c r="F38" s="6" t="s">
        <v>66</v>
      </c>
      <c r="G38" s="25">
        <f t="shared" si="0"/>
        <v>10</v>
      </c>
      <c r="H38" s="49"/>
    </row>
    <row r="39" spans="1:8" ht="30" x14ac:dyDescent="0.25">
      <c r="A39" s="32">
        <v>13</v>
      </c>
      <c r="B39" s="55" t="s">
        <v>89</v>
      </c>
      <c r="C39" s="57" t="s">
        <v>88</v>
      </c>
      <c r="D39" s="54" t="s">
        <v>86</v>
      </c>
      <c r="E39" s="48">
        <v>1</v>
      </c>
      <c r="F39" s="6" t="s">
        <v>66</v>
      </c>
      <c r="G39" s="25">
        <f t="shared" si="0"/>
        <v>10</v>
      </c>
      <c r="H39" s="49"/>
    </row>
    <row r="40" spans="1:8" ht="30" x14ac:dyDescent="0.25">
      <c r="A40" s="32">
        <v>14</v>
      </c>
      <c r="B40" s="58" t="s">
        <v>90</v>
      </c>
      <c r="C40" s="57" t="s">
        <v>91</v>
      </c>
      <c r="D40" s="54" t="s">
        <v>86</v>
      </c>
      <c r="E40" s="48">
        <v>1</v>
      </c>
      <c r="F40" s="6" t="s">
        <v>66</v>
      </c>
      <c r="G40" s="25">
        <f t="shared" si="0"/>
        <v>10</v>
      </c>
      <c r="H40" s="49"/>
    </row>
    <row r="41" spans="1:8" ht="30" x14ac:dyDescent="0.25">
      <c r="A41" s="32">
        <v>15</v>
      </c>
      <c r="B41" s="55" t="s">
        <v>92</v>
      </c>
      <c r="C41" s="57" t="s">
        <v>93</v>
      </c>
      <c r="D41" s="54" t="s">
        <v>86</v>
      </c>
      <c r="E41" s="48">
        <v>1</v>
      </c>
      <c r="F41" s="6" t="s">
        <v>66</v>
      </c>
      <c r="G41" s="25">
        <f t="shared" si="0"/>
        <v>10</v>
      </c>
      <c r="H41" s="49"/>
    </row>
    <row r="42" spans="1:8" ht="30" x14ac:dyDescent="0.25">
      <c r="A42" s="32">
        <v>16</v>
      </c>
      <c r="B42" s="55" t="s">
        <v>94</v>
      </c>
      <c r="C42" s="57" t="s">
        <v>95</v>
      </c>
      <c r="D42" s="54" t="s">
        <v>86</v>
      </c>
      <c r="E42" s="48">
        <v>1</v>
      </c>
      <c r="F42" s="6" t="s">
        <v>66</v>
      </c>
      <c r="G42" s="25">
        <f t="shared" si="0"/>
        <v>10</v>
      </c>
      <c r="H42" s="49"/>
    </row>
    <row r="43" spans="1:8" ht="30" x14ac:dyDescent="0.25">
      <c r="A43" s="32">
        <v>17</v>
      </c>
      <c r="B43" s="55" t="s">
        <v>96</v>
      </c>
      <c r="C43" s="59" t="s">
        <v>96</v>
      </c>
      <c r="D43" s="54" t="s">
        <v>97</v>
      </c>
      <c r="E43" s="48">
        <v>1</v>
      </c>
      <c r="F43" s="6" t="s">
        <v>66</v>
      </c>
      <c r="G43" s="25">
        <f t="shared" si="0"/>
        <v>10</v>
      </c>
      <c r="H43" s="49"/>
    </row>
    <row r="44" spans="1:8" ht="30" x14ac:dyDescent="0.25">
      <c r="A44" s="32">
        <v>18</v>
      </c>
      <c r="B44" s="55" t="s">
        <v>98</v>
      </c>
      <c r="C44" s="57" t="s">
        <v>99</v>
      </c>
      <c r="D44" s="54" t="s">
        <v>97</v>
      </c>
      <c r="E44" s="48">
        <v>1</v>
      </c>
      <c r="F44" s="6" t="s">
        <v>66</v>
      </c>
      <c r="G44" s="25">
        <f t="shared" si="0"/>
        <v>10</v>
      </c>
      <c r="H44" s="49"/>
    </row>
    <row r="45" spans="1:8" ht="20.25" x14ac:dyDescent="0.25">
      <c r="A45" s="78" t="s">
        <v>7</v>
      </c>
      <c r="B45" s="79"/>
      <c r="C45" s="79"/>
      <c r="D45" s="79"/>
      <c r="E45" s="90"/>
      <c r="F45" s="90"/>
      <c r="G45" s="79"/>
      <c r="H45" s="79"/>
    </row>
    <row r="46" spans="1:8" ht="75" x14ac:dyDescent="0.25">
      <c r="A46" s="3" t="s">
        <v>6</v>
      </c>
      <c r="B46" s="3" t="s">
        <v>5</v>
      </c>
      <c r="C46" s="3" t="s">
        <v>4</v>
      </c>
      <c r="D46" s="3" t="s">
        <v>3</v>
      </c>
      <c r="E46" s="3" t="s">
        <v>2</v>
      </c>
      <c r="F46" s="3" t="s">
        <v>1</v>
      </c>
      <c r="G46" s="3" t="s">
        <v>0</v>
      </c>
      <c r="H46" s="3" t="s">
        <v>11</v>
      </c>
    </row>
    <row r="47" spans="1:8" x14ac:dyDescent="0.25">
      <c r="A47" s="34">
        <v>1</v>
      </c>
      <c r="B47" s="60" t="s">
        <v>100</v>
      </c>
      <c r="C47" s="57" t="s">
        <v>101</v>
      </c>
      <c r="D47" s="2" t="s">
        <v>102</v>
      </c>
      <c r="E47" s="61">
        <v>1</v>
      </c>
      <c r="F47" s="61" t="s">
        <v>103</v>
      </c>
      <c r="G47" s="2">
        <f>E47</f>
        <v>1</v>
      </c>
      <c r="H47" s="28"/>
    </row>
    <row r="48" spans="1:8" x14ac:dyDescent="0.25">
      <c r="A48" s="31">
        <v>2</v>
      </c>
      <c r="B48" s="62" t="s">
        <v>104</v>
      </c>
      <c r="C48" s="57" t="s">
        <v>105</v>
      </c>
      <c r="D48" s="2" t="s">
        <v>102</v>
      </c>
      <c r="E48" s="2">
        <v>1</v>
      </c>
      <c r="F48" s="2" t="s">
        <v>103</v>
      </c>
      <c r="G48" s="2">
        <f>E48</f>
        <v>1</v>
      </c>
      <c r="H48" s="28"/>
    </row>
    <row r="49" spans="1:8" x14ac:dyDescent="0.25">
      <c r="A49" s="31">
        <v>3</v>
      </c>
      <c r="B49" s="62" t="s">
        <v>106</v>
      </c>
      <c r="C49" s="57" t="s">
        <v>107</v>
      </c>
      <c r="D49" s="2" t="s">
        <v>102</v>
      </c>
      <c r="E49" s="2">
        <v>1</v>
      </c>
      <c r="F49" s="2" t="s">
        <v>103</v>
      </c>
      <c r="G49" s="2">
        <f>E49</f>
        <v>1</v>
      </c>
      <c r="H49" s="28"/>
    </row>
  </sheetData>
  <mergeCells count="39"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2:H2"/>
    <mergeCell ref="A3:H3"/>
    <mergeCell ref="A4:H4"/>
    <mergeCell ref="A45:H45"/>
    <mergeCell ref="A19:H19"/>
    <mergeCell ref="A24:H24"/>
    <mergeCell ref="A25:H25"/>
    <mergeCell ref="A16:H16"/>
    <mergeCell ref="A23:H23"/>
    <mergeCell ref="A18:H18"/>
    <mergeCell ref="A22:H22"/>
  </mergeCells>
  <dataValidations disablePrompts="1"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44"/>
  </dataValidation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A7" zoomScaleNormal="160" workbookViewId="0">
      <selection activeCell="G23" sqref="G23"/>
    </sheetView>
  </sheetViews>
  <sheetFormatPr defaultColWidth="14.42578125" defaultRowHeight="15" x14ac:dyDescent="0.25"/>
  <cols>
    <col min="1" max="1" width="5.140625" style="15" customWidth="1"/>
    <col min="2" max="2" width="52" style="15" customWidth="1"/>
    <col min="3" max="3" width="27.42578125" style="15" customWidth="1"/>
    <col min="4" max="4" width="22" style="15" customWidth="1"/>
    <col min="5" max="5" width="15.42578125" style="15" customWidth="1"/>
    <col min="6" max="6" width="23.42578125" style="15" bestFit="1" customWidth="1"/>
    <col min="7" max="7" width="14.42578125" style="15" customWidth="1"/>
    <col min="8" max="8" width="25" style="15" bestFit="1" customWidth="1"/>
    <col min="9" max="10" width="8.7109375" style="1" customWidth="1"/>
    <col min="11" max="16384" width="14.42578125" style="1"/>
  </cols>
  <sheetData>
    <row r="1" spans="1:8" x14ac:dyDescent="0.25">
      <c r="A1" s="89" t="s">
        <v>10</v>
      </c>
      <c r="B1" s="90"/>
      <c r="C1" s="90"/>
      <c r="D1" s="90"/>
      <c r="E1" s="90"/>
      <c r="F1" s="90"/>
      <c r="G1" s="90"/>
      <c r="H1" s="90"/>
    </row>
    <row r="2" spans="1:8" ht="20.25" x14ac:dyDescent="0.3">
      <c r="A2" s="92" t="s">
        <v>32</v>
      </c>
      <c r="B2" s="92"/>
      <c r="C2" s="92"/>
      <c r="D2" s="92"/>
      <c r="E2" s="92"/>
      <c r="F2" s="92"/>
      <c r="G2" s="92"/>
      <c r="H2" s="92"/>
    </row>
    <row r="3" spans="1:8" ht="20.25" x14ac:dyDescent="0.25">
      <c r="A3" s="93">
        <f>'Информация о Чемпионате'!B4</f>
        <v>0</v>
      </c>
      <c r="B3" s="93"/>
      <c r="C3" s="93"/>
      <c r="D3" s="93"/>
      <c r="E3" s="93"/>
      <c r="F3" s="93"/>
      <c r="G3" s="93"/>
      <c r="H3" s="93"/>
    </row>
    <row r="4" spans="1:8" ht="20.25" x14ac:dyDescent="0.3">
      <c r="A4" s="92" t="s">
        <v>33</v>
      </c>
      <c r="B4" s="92"/>
      <c r="C4" s="92"/>
      <c r="D4" s="92"/>
      <c r="E4" s="92"/>
      <c r="F4" s="92"/>
      <c r="G4" s="92"/>
      <c r="H4" s="92"/>
    </row>
    <row r="5" spans="1:8" ht="20.25" x14ac:dyDescent="0.25">
      <c r="A5" s="91" t="str">
        <f>'Информация о Чемпионате'!B3</f>
        <v>Сетевое и системное администрирование</v>
      </c>
      <c r="B5" s="91"/>
      <c r="C5" s="91"/>
      <c r="D5" s="91"/>
      <c r="E5" s="91"/>
      <c r="F5" s="91"/>
      <c r="G5" s="91"/>
      <c r="H5" s="91"/>
    </row>
    <row r="6" spans="1:8" x14ac:dyDescent="0.25">
      <c r="A6" s="83" t="s">
        <v>12</v>
      </c>
      <c r="B6" s="90"/>
      <c r="C6" s="90"/>
      <c r="D6" s="90"/>
      <c r="E6" s="90"/>
      <c r="F6" s="90"/>
      <c r="G6" s="90"/>
      <c r="H6" s="90"/>
    </row>
    <row r="7" spans="1:8" ht="15.75" x14ac:dyDescent="0.25">
      <c r="A7" s="83" t="s">
        <v>30</v>
      </c>
      <c r="B7" s="83"/>
      <c r="C7" s="94">
        <f>'Информация о Чемпионате'!B5</f>
        <v>0</v>
      </c>
      <c r="D7" s="94"/>
      <c r="E7" s="94"/>
      <c r="F7" s="94"/>
      <c r="G7" s="94"/>
      <c r="H7" s="94"/>
    </row>
    <row r="8" spans="1:8" ht="15.75" x14ac:dyDescent="0.25">
      <c r="A8" s="83" t="s">
        <v>31</v>
      </c>
      <c r="B8" s="83"/>
      <c r="C8" s="83"/>
      <c r="D8" s="94">
        <f>'Информация о Чемпионате'!B6</f>
        <v>0</v>
      </c>
      <c r="E8" s="94"/>
      <c r="F8" s="94"/>
      <c r="G8" s="94"/>
      <c r="H8" s="94"/>
    </row>
    <row r="9" spans="1:8" ht="15.75" x14ac:dyDescent="0.25">
      <c r="A9" s="83" t="s">
        <v>27</v>
      </c>
      <c r="B9" s="83"/>
      <c r="C9" s="83">
        <f>'Информация о Чемпионате'!B7</f>
        <v>0</v>
      </c>
      <c r="D9" s="83"/>
      <c r="E9" s="83"/>
      <c r="F9" s="83"/>
      <c r="G9" s="83"/>
      <c r="H9" s="83"/>
    </row>
    <row r="10" spans="1:8" ht="15.75" x14ac:dyDescent="0.25">
      <c r="A10" s="83" t="s">
        <v>29</v>
      </c>
      <c r="B10" s="83"/>
      <c r="C10" s="83">
        <f>'Информация о Чемпионате'!B9</f>
        <v>0</v>
      </c>
      <c r="D10" s="83"/>
      <c r="E10" s="83">
        <f>'Информация о Чемпионате'!B10</f>
        <v>0</v>
      </c>
      <c r="F10" s="83"/>
      <c r="G10" s="83">
        <f>'Информация о Чемпионате'!B11</f>
        <v>0</v>
      </c>
      <c r="H10" s="83"/>
    </row>
    <row r="11" spans="1:8" ht="15.75" customHeight="1" x14ac:dyDescent="0.25">
      <c r="A11" s="83" t="s">
        <v>37</v>
      </c>
      <c r="B11" s="83"/>
      <c r="C11" s="83">
        <f>'Информация о Чемпионате'!B12</f>
        <v>0</v>
      </c>
      <c r="D11" s="83"/>
      <c r="E11" s="83">
        <f>'Информация о Чемпионате'!B13</f>
        <v>0</v>
      </c>
      <c r="F11" s="83"/>
      <c r="G11" s="83">
        <f>'Информация о Чемпионате'!B14</f>
        <v>0</v>
      </c>
      <c r="H11" s="83"/>
    </row>
    <row r="12" spans="1:8" ht="15.75" customHeight="1" x14ac:dyDescent="0.25">
      <c r="A12" s="83" t="s">
        <v>54</v>
      </c>
      <c r="B12" s="83"/>
      <c r="C12" s="83">
        <f>'Информация о Чемпионате'!B17</f>
        <v>22</v>
      </c>
      <c r="D12" s="83"/>
      <c r="E12" s="83"/>
      <c r="F12" s="83"/>
      <c r="G12" s="83"/>
      <c r="H12" s="83"/>
    </row>
    <row r="13" spans="1:8" ht="15.75" x14ac:dyDescent="0.25">
      <c r="A13" s="83" t="s">
        <v>61</v>
      </c>
      <c r="B13" s="83"/>
      <c r="C13" s="83">
        <f>'Информация о Чемпионате'!B15</f>
        <v>0</v>
      </c>
      <c r="D13" s="83"/>
      <c r="E13" s="83"/>
      <c r="F13" s="83"/>
      <c r="G13" s="83"/>
      <c r="H13" s="83"/>
    </row>
    <row r="14" spans="1:8" ht="15.75" x14ac:dyDescent="0.25">
      <c r="A14" s="83" t="s">
        <v>20</v>
      </c>
      <c r="B14" s="83"/>
      <c r="C14" s="83">
        <f>'Информация о Чемпионате'!B16</f>
        <v>10</v>
      </c>
      <c r="D14" s="83"/>
      <c r="E14" s="83"/>
      <c r="F14" s="83"/>
      <c r="G14" s="83"/>
      <c r="H14" s="83"/>
    </row>
    <row r="15" spans="1:8" ht="15.75" x14ac:dyDescent="0.25">
      <c r="A15" s="83" t="s">
        <v>28</v>
      </c>
      <c r="B15" s="83"/>
      <c r="C15" s="83">
        <f>'Информация о Чемпионате'!B8</f>
        <v>0</v>
      </c>
      <c r="D15" s="83"/>
      <c r="E15" s="83"/>
      <c r="F15" s="83"/>
      <c r="G15" s="83"/>
      <c r="H15" s="83"/>
    </row>
    <row r="16" spans="1:8" ht="20.25" x14ac:dyDescent="0.25">
      <c r="A16" s="78" t="s">
        <v>13</v>
      </c>
      <c r="B16" s="79"/>
      <c r="C16" s="79"/>
      <c r="D16" s="79"/>
      <c r="E16" s="79"/>
      <c r="F16" s="79"/>
      <c r="G16" s="79"/>
      <c r="H16" s="79"/>
    </row>
    <row r="17" spans="1:8" ht="60" x14ac:dyDescent="0.25">
      <c r="A17" s="3" t="s">
        <v>6</v>
      </c>
      <c r="B17" s="3" t="s">
        <v>5</v>
      </c>
      <c r="C17" s="5" t="s">
        <v>4</v>
      </c>
      <c r="D17" s="8" t="s">
        <v>3</v>
      </c>
      <c r="E17" s="8" t="s">
        <v>2</v>
      </c>
      <c r="F17" s="8" t="s">
        <v>1</v>
      </c>
      <c r="G17" s="8" t="s">
        <v>0</v>
      </c>
      <c r="H17" s="3" t="s">
        <v>11</v>
      </c>
    </row>
    <row r="18" spans="1:8" ht="30" x14ac:dyDescent="0.25">
      <c r="A18" s="32">
        <v>1</v>
      </c>
      <c r="B18" s="56" t="s">
        <v>111</v>
      </c>
      <c r="C18" s="67" t="s">
        <v>112</v>
      </c>
      <c r="D18" s="54" t="s">
        <v>113</v>
      </c>
      <c r="E18" s="6">
        <v>50</v>
      </c>
      <c r="F18" s="54" t="s">
        <v>114</v>
      </c>
      <c r="G18" s="3">
        <f>E18*C14</f>
        <v>500</v>
      </c>
      <c r="H18" s="36"/>
    </row>
    <row r="19" spans="1:8" x14ac:dyDescent="0.25">
      <c r="A19" s="32">
        <v>2</v>
      </c>
      <c r="B19" s="56" t="s">
        <v>121</v>
      </c>
      <c r="C19" s="71" t="s">
        <v>121</v>
      </c>
      <c r="D19" s="54" t="s">
        <v>113</v>
      </c>
      <c r="E19" s="6">
        <v>1</v>
      </c>
      <c r="F19" s="54" t="s">
        <v>103</v>
      </c>
      <c r="G19" s="3">
        <v>15</v>
      </c>
      <c r="H19" s="52"/>
    </row>
    <row r="20" spans="1:8" x14ac:dyDescent="0.25">
      <c r="A20" s="32">
        <v>3</v>
      </c>
      <c r="B20" s="56" t="s">
        <v>123</v>
      </c>
      <c r="C20" s="71" t="s">
        <v>124</v>
      </c>
      <c r="D20" s="54" t="s">
        <v>113</v>
      </c>
      <c r="E20" s="6">
        <v>1</v>
      </c>
      <c r="F20" s="54" t="s">
        <v>103</v>
      </c>
      <c r="G20" s="3">
        <v>15</v>
      </c>
      <c r="H20" s="52"/>
    </row>
    <row r="21" spans="1:8" ht="20.25" x14ac:dyDescent="0.3">
      <c r="A21" s="95" t="s">
        <v>14</v>
      </c>
      <c r="B21" s="96"/>
      <c r="C21" s="96"/>
      <c r="D21" s="96"/>
      <c r="E21" s="96"/>
      <c r="F21" s="96"/>
      <c r="G21" s="96"/>
      <c r="H21" s="97"/>
    </row>
    <row r="22" spans="1:8" ht="60" x14ac:dyDescent="0.25">
      <c r="A22" s="2" t="s">
        <v>6</v>
      </c>
      <c r="B22" s="2" t="s">
        <v>5</v>
      </c>
      <c r="C22" s="3" t="s">
        <v>4</v>
      </c>
      <c r="D22" s="2" t="s">
        <v>3</v>
      </c>
      <c r="E22" s="2" t="s">
        <v>2</v>
      </c>
      <c r="F22" s="2" t="s">
        <v>1</v>
      </c>
      <c r="G22" s="3" t="s">
        <v>0</v>
      </c>
      <c r="H22" s="3" t="s">
        <v>11</v>
      </c>
    </row>
    <row r="23" spans="1:8" s="13" customFormat="1" ht="25.5" x14ac:dyDescent="0.25">
      <c r="A23" s="25">
        <v>1</v>
      </c>
      <c r="B23" s="10" t="s">
        <v>111</v>
      </c>
      <c r="C23" s="10" t="s">
        <v>112</v>
      </c>
      <c r="D23" s="10" t="s">
        <v>113</v>
      </c>
      <c r="E23" s="9">
        <v>1000</v>
      </c>
      <c r="F23" s="9" t="s">
        <v>114</v>
      </c>
      <c r="G23" s="9">
        <v>1000</v>
      </c>
      <c r="H23" s="36"/>
    </row>
    <row r="24" spans="1:8" s="13" customFormat="1" ht="38.25" x14ac:dyDescent="0.25">
      <c r="A24" s="25">
        <v>2</v>
      </c>
      <c r="B24" s="10" t="s">
        <v>121</v>
      </c>
      <c r="C24" s="10" t="s">
        <v>122</v>
      </c>
      <c r="D24" s="10" t="s">
        <v>113</v>
      </c>
      <c r="E24" s="9">
        <v>10</v>
      </c>
      <c r="F24" s="9" t="s">
        <v>103</v>
      </c>
      <c r="G24" s="9">
        <v>10</v>
      </c>
      <c r="H24" s="36"/>
    </row>
    <row r="25" spans="1:8" s="13" customFormat="1" x14ac:dyDescent="0.25">
      <c r="A25" s="25">
        <v>3</v>
      </c>
      <c r="B25" s="10" t="s">
        <v>123</v>
      </c>
      <c r="C25" s="10" t="s">
        <v>124</v>
      </c>
      <c r="D25" s="10" t="s">
        <v>113</v>
      </c>
      <c r="E25" s="9">
        <v>10</v>
      </c>
      <c r="F25" s="9" t="s">
        <v>103</v>
      </c>
      <c r="G25" s="9">
        <v>10</v>
      </c>
      <c r="H25" s="36"/>
    </row>
    <row r="26" spans="1:8" ht="20.25" x14ac:dyDescent="0.25">
      <c r="A26" s="78" t="s">
        <v>7</v>
      </c>
      <c r="B26" s="79"/>
      <c r="C26" s="79"/>
      <c r="D26" s="90"/>
      <c r="E26" s="90"/>
      <c r="F26" s="90"/>
      <c r="G26" s="90"/>
      <c r="H26" s="79"/>
    </row>
    <row r="27" spans="1:8" ht="60" x14ac:dyDescent="0.25">
      <c r="A27" s="48" t="s">
        <v>6</v>
      </c>
      <c r="B27" s="48" t="s">
        <v>5</v>
      </c>
      <c r="C27" s="48" t="s">
        <v>4</v>
      </c>
      <c r="D27" s="48" t="s">
        <v>3</v>
      </c>
      <c r="E27" s="48" t="s">
        <v>2</v>
      </c>
      <c r="F27" s="48" t="s">
        <v>1</v>
      </c>
      <c r="G27" s="48" t="s">
        <v>0</v>
      </c>
      <c r="H27" s="48" t="s">
        <v>11</v>
      </c>
    </row>
    <row r="28" spans="1:8" x14ac:dyDescent="0.25">
      <c r="A28" s="50">
        <v>1</v>
      </c>
      <c r="B28" s="10"/>
      <c r="C28" s="10"/>
      <c r="D28" s="10"/>
      <c r="E28" s="9"/>
      <c r="F28" s="9"/>
      <c r="G28" s="9"/>
      <c r="H28" s="51"/>
    </row>
    <row r="29" spans="1:8" x14ac:dyDescent="0.25">
      <c r="A29" s="50">
        <v>2</v>
      </c>
      <c r="B29" s="10"/>
      <c r="C29" s="10"/>
      <c r="D29" s="10"/>
      <c r="E29" s="9"/>
      <c r="F29" s="9"/>
      <c r="G29" s="9"/>
      <c r="H29" s="51"/>
    </row>
  </sheetData>
  <mergeCells count="31"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C9:H9"/>
    <mergeCell ref="A10:B10"/>
    <mergeCell ref="C10:D10"/>
    <mergeCell ref="E10:F10"/>
    <mergeCell ref="G10:H10"/>
    <mergeCell ref="A26:H26"/>
    <mergeCell ref="A21:H21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87" zoomScaleNormal="87" workbookViewId="0">
      <selection activeCell="B25" sqref="B25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99" t="s">
        <v>10</v>
      </c>
      <c r="B1" s="100"/>
      <c r="C1" s="100"/>
      <c r="D1" s="100"/>
      <c r="E1" s="100"/>
      <c r="F1" s="100"/>
      <c r="G1" s="100"/>
    </row>
    <row r="2" spans="1:8" ht="20.25" x14ac:dyDescent="0.3">
      <c r="A2" s="92" t="s">
        <v>32</v>
      </c>
      <c r="B2" s="92"/>
      <c r="C2" s="92"/>
      <c r="D2" s="92"/>
      <c r="E2" s="92"/>
      <c r="F2" s="92"/>
      <c r="G2" s="92"/>
      <c r="H2" s="22"/>
    </row>
    <row r="3" spans="1:8" ht="20.25" x14ac:dyDescent="0.25">
      <c r="A3" s="93">
        <f>'Информация о Чемпионате'!B4</f>
        <v>0</v>
      </c>
      <c r="B3" s="93"/>
      <c r="C3" s="93"/>
      <c r="D3" s="93"/>
      <c r="E3" s="93"/>
      <c r="F3" s="93"/>
      <c r="G3" s="93"/>
      <c r="H3" s="23"/>
    </row>
    <row r="4" spans="1:8" ht="20.25" x14ac:dyDescent="0.3">
      <c r="A4" s="92" t="s">
        <v>33</v>
      </c>
      <c r="B4" s="92"/>
      <c r="C4" s="92"/>
      <c r="D4" s="92"/>
      <c r="E4" s="92"/>
      <c r="F4" s="92"/>
      <c r="G4" s="92"/>
      <c r="H4" s="22"/>
    </row>
    <row r="5" spans="1:8" ht="20.25" x14ac:dyDescent="0.25">
      <c r="A5" s="101" t="str">
        <f>'Информация о Чемпионате'!B3</f>
        <v>Сетевое и системное администрирование</v>
      </c>
      <c r="B5" s="101"/>
      <c r="C5" s="101"/>
      <c r="D5" s="101"/>
      <c r="E5" s="101"/>
      <c r="F5" s="101"/>
      <c r="G5" s="101"/>
      <c r="H5" s="24"/>
    </row>
    <row r="6" spans="1:8" ht="20.25" x14ac:dyDescent="0.25">
      <c r="A6" s="78" t="s">
        <v>15</v>
      </c>
      <c r="B6" s="98"/>
      <c r="C6" s="98"/>
      <c r="D6" s="98"/>
      <c r="E6" s="98"/>
      <c r="F6" s="98"/>
      <c r="G6" s="98"/>
    </row>
    <row r="7" spans="1:8" ht="30" x14ac:dyDescent="0.25">
      <c r="A7" s="3" t="s">
        <v>6</v>
      </c>
      <c r="B7" s="3" t="s">
        <v>5</v>
      </c>
      <c r="C7" s="5" t="s">
        <v>4</v>
      </c>
      <c r="D7" s="3" t="s">
        <v>3</v>
      </c>
      <c r="E7" s="3" t="s">
        <v>2</v>
      </c>
      <c r="F7" s="3" t="s">
        <v>1</v>
      </c>
      <c r="G7" s="3" t="s">
        <v>16</v>
      </c>
    </row>
    <row r="8" spans="1:8" x14ac:dyDescent="0.25">
      <c r="A8" s="6">
        <v>1</v>
      </c>
      <c r="B8" s="40"/>
      <c r="C8" s="37"/>
      <c r="D8" s="41"/>
      <c r="E8" s="32"/>
      <c r="F8" s="32"/>
      <c r="G8" s="40"/>
    </row>
    <row r="9" spans="1:8" x14ac:dyDescent="0.25">
      <c r="A9" s="6">
        <v>2</v>
      </c>
      <c r="B9" s="40"/>
      <c r="C9" s="37"/>
      <c r="D9" s="41"/>
      <c r="E9" s="32"/>
      <c r="F9" s="32"/>
      <c r="G9" s="40"/>
    </row>
    <row r="10" spans="1:8" x14ac:dyDescent="0.25">
      <c r="A10" s="6">
        <v>3</v>
      </c>
      <c r="B10" s="40"/>
      <c r="C10" s="37"/>
      <c r="D10" s="42"/>
      <c r="E10" s="32"/>
      <c r="F10" s="32"/>
      <c r="G10" s="40"/>
    </row>
    <row r="11" spans="1:8" x14ac:dyDescent="0.25">
      <c r="A11" s="6">
        <v>4</v>
      </c>
      <c r="B11" s="43"/>
      <c r="C11" s="37"/>
      <c r="D11" s="44"/>
      <c r="E11" s="45"/>
      <c r="F11" s="32"/>
      <c r="G11" s="43"/>
    </row>
    <row r="12" spans="1:8" x14ac:dyDescent="0.25">
      <c r="A12" s="6">
        <v>5</v>
      </c>
      <c r="B12" s="37"/>
      <c r="C12" s="38"/>
      <c r="D12" s="39"/>
      <c r="E12" s="35"/>
      <c r="F12" s="35"/>
      <c r="G12" s="28"/>
    </row>
    <row r="13" spans="1:8" x14ac:dyDescent="0.25">
      <c r="A13" s="6">
        <v>6</v>
      </c>
      <c r="B13" s="40"/>
      <c r="C13" s="38"/>
      <c r="D13" s="39"/>
      <c r="E13" s="35"/>
      <c r="F13" s="35"/>
      <c r="G13" s="40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Svetlana</cp:lastModifiedBy>
  <dcterms:created xsi:type="dcterms:W3CDTF">2023-01-11T12:24:27Z</dcterms:created>
  <dcterms:modified xsi:type="dcterms:W3CDTF">2025-10-30T14:45:37Z</dcterms:modified>
</cp:coreProperties>
</file>